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N:\係（産政）\⑪生産性向上推進補助金\R8\募集\様式\"/>
    </mc:Choice>
  </mc:AlternateContent>
  <xr:revisionPtr revIDLastSave="0" documentId="13_ncr:1_{25AB7A05-A78D-4DA9-B45A-98CAE2C26273}" xr6:coauthVersionLast="47" xr6:coauthVersionMax="47" xr10:uidLastSave="{00000000-0000-0000-0000-000000000000}"/>
  <bookViews>
    <workbookView xWindow="-110" yWindow="-110" windowWidth="19420" windowHeight="10300" activeTab="1" xr2:uid="{00000000-000D-0000-FFFF-FFFF00000000}"/>
  </bookViews>
  <sheets>
    <sheet name="様式第4号の2（賃上げ前）" sheetId="6" r:id="rId1"/>
    <sheet name="様式第4号の2（賃上げ後）" sheetId="7"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9" i="6" l="1"/>
  <c r="K12" i="6" l="1"/>
  <c r="E29" i="6"/>
  <c r="N551" i="6" l="1"/>
  <c r="N552" i="6" s="1"/>
  <c r="M551" i="6"/>
  <c r="M552" i="6" s="1"/>
  <c r="L551" i="6"/>
  <c r="L552" i="6" s="1"/>
  <c r="K551" i="6"/>
  <c r="K552" i="6" s="1"/>
  <c r="J551" i="6"/>
  <c r="J552" i="6" s="1"/>
  <c r="I551" i="6"/>
  <c r="I552" i="6" s="1"/>
  <c r="H551" i="6"/>
  <c r="H552" i="6" s="1"/>
  <c r="G551" i="6"/>
  <c r="G552" i="6" s="1"/>
  <c r="F551" i="6"/>
  <c r="F552" i="6" s="1"/>
  <c r="E551" i="6"/>
  <c r="E552" i="6" s="1"/>
  <c r="O550" i="6"/>
  <c r="D550" i="6"/>
  <c r="O549" i="6"/>
  <c r="D549" i="6"/>
  <c r="O548" i="6"/>
  <c r="D548" i="6"/>
  <c r="O547" i="6"/>
  <c r="D547" i="6"/>
  <c r="O546" i="6"/>
  <c r="D546" i="6"/>
  <c r="O545" i="6"/>
  <c r="D545" i="6"/>
  <c r="O544" i="6"/>
  <c r="D544" i="6"/>
  <c r="O543" i="6"/>
  <c r="D543" i="6"/>
  <c r="O542" i="6"/>
  <c r="D542" i="6"/>
  <c r="O541" i="6"/>
  <c r="D541" i="6"/>
  <c r="O540" i="6"/>
  <c r="O539" i="6"/>
  <c r="O538" i="6"/>
  <c r="E536" i="6"/>
  <c r="N533" i="6"/>
  <c r="N534" i="6" s="1"/>
  <c r="M533" i="6"/>
  <c r="M534" i="6" s="1"/>
  <c r="L533" i="6"/>
  <c r="L534" i="6" s="1"/>
  <c r="K533" i="6"/>
  <c r="K534" i="6" s="1"/>
  <c r="J533" i="6"/>
  <c r="J534" i="6" s="1"/>
  <c r="I533" i="6"/>
  <c r="I534" i="6" s="1"/>
  <c r="H533" i="6"/>
  <c r="H534" i="6" s="1"/>
  <c r="G533" i="6"/>
  <c r="G534" i="6" s="1"/>
  <c r="F533" i="6"/>
  <c r="F534" i="6" s="1"/>
  <c r="E533" i="6"/>
  <c r="E534" i="6" s="1"/>
  <c r="O532" i="6"/>
  <c r="D532" i="6"/>
  <c r="O531" i="6"/>
  <c r="D531" i="6"/>
  <c r="O530" i="6"/>
  <c r="D530" i="6"/>
  <c r="O529" i="6"/>
  <c r="D529" i="6"/>
  <c r="O528" i="6"/>
  <c r="D528" i="6"/>
  <c r="O527" i="6"/>
  <c r="D527" i="6"/>
  <c r="O526" i="6"/>
  <c r="D526" i="6"/>
  <c r="O525" i="6"/>
  <c r="D525" i="6"/>
  <c r="O524" i="6"/>
  <c r="D524" i="6"/>
  <c r="O523" i="6"/>
  <c r="D523" i="6"/>
  <c r="O522" i="6"/>
  <c r="O521" i="6"/>
  <c r="O520" i="6"/>
  <c r="E518" i="6"/>
  <c r="N515" i="6"/>
  <c r="N516" i="6" s="1"/>
  <c r="M515" i="6"/>
  <c r="M516" i="6" s="1"/>
  <c r="L515" i="6"/>
  <c r="L516" i="6" s="1"/>
  <c r="K515" i="6"/>
  <c r="K516" i="6" s="1"/>
  <c r="J515" i="6"/>
  <c r="J516" i="6" s="1"/>
  <c r="I515" i="6"/>
  <c r="I516" i="6" s="1"/>
  <c r="H515" i="6"/>
  <c r="H516" i="6" s="1"/>
  <c r="G515" i="6"/>
  <c r="G516" i="6" s="1"/>
  <c r="F515" i="6"/>
  <c r="F516" i="6" s="1"/>
  <c r="E515" i="6"/>
  <c r="O514" i="6"/>
  <c r="D514" i="6"/>
  <c r="O513" i="6"/>
  <c r="D513" i="6"/>
  <c r="O512" i="6"/>
  <c r="D512" i="6"/>
  <c r="O511" i="6"/>
  <c r="D511" i="6"/>
  <c r="O510" i="6"/>
  <c r="D510" i="6"/>
  <c r="O509" i="6"/>
  <c r="D509" i="6"/>
  <c r="O508" i="6"/>
  <c r="D508" i="6"/>
  <c r="O507" i="6"/>
  <c r="D507" i="6"/>
  <c r="O506" i="6"/>
  <c r="D506" i="6"/>
  <c r="O505" i="6"/>
  <c r="D505" i="6"/>
  <c r="O504" i="6"/>
  <c r="O503" i="6"/>
  <c r="O502" i="6"/>
  <c r="E500" i="6"/>
  <c r="N497" i="6"/>
  <c r="N498" i="6" s="1"/>
  <c r="M497" i="6"/>
  <c r="M498" i="6" s="1"/>
  <c r="L497" i="6"/>
  <c r="L498" i="6" s="1"/>
  <c r="K497" i="6"/>
  <c r="K498" i="6" s="1"/>
  <c r="J497" i="6"/>
  <c r="J498" i="6" s="1"/>
  <c r="I497" i="6"/>
  <c r="I498" i="6" s="1"/>
  <c r="H497" i="6"/>
  <c r="H498" i="6" s="1"/>
  <c r="G497" i="6"/>
  <c r="G498" i="6" s="1"/>
  <c r="F497" i="6"/>
  <c r="F498" i="6" s="1"/>
  <c r="E497" i="6"/>
  <c r="O496" i="6"/>
  <c r="D496" i="6"/>
  <c r="O495" i="6"/>
  <c r="D495" i="6"/>
  <c r="O494" i="6"/>
  <c r="D494" i="6"/>
  <c r="O493" i="6"/>
  <c r="D493" i="6"/>
  <c r="O492" i="6"/>
  <c r="D492" i="6"/>
  <c r="O491" i="6"/>
  <c r="D491" i="6"/>
  <c r="O490" i="6"/>
  <c r="D490" i="6"/>
  <c r="O489" i="6"/>
  <c r="D489" i="6"/>
  <c r="O488" i="6"/>
  <c r="D488" i="6"/>
  <c r="O487" i="6"/>
  <c r="D487" i="6"/>
  <c r="O486" i="6"/>
  <c r="O485" i="6"/>
  <c r="O484" i="6"/>
  <c r="E482" i="6"/>
  <c r="N479" i="6"/>
  <c r="N480" i="6" s="1"/>
  <c r="M479" i="6"/>
  <c r="M480" i="6" s="1"/>
  <c r="L479" i="6"/>
  <c r="L480" i="6" s="1"/>
  <c r="K479" i="6"/>
  <c r="K480" i="6" s="1"/>
  <c r="J479" i="6"/>
  <c r="J480" i="6" s="1"/>
  <c r="I479" i="6"/>
  <c r="I480" i="6" s="1"/>
  <c r="H479" i="6"/>
  <c r="H480" i="6" s="1"/>
  <c r="G479" i="6"/>
  <c r="G480" i="6" s="1"/>
  <c r="F479" i="6"/>
  <c r="F480" i="6" s="1"/>
  <c r="E479" i="6"/>
  <c r="E480" i="6" s="1"/>
  <c r="O478" i="6"/>
  <c r="D478" i="6"/>
  <c r="O477" i="6"/>
  <c r="D477" i="6"/>
  <c r="O476" i="6"/>
  <c r="D476" i="6"/>
  <c r="O475" i="6"/>
  <c r="D475" i="6"/>
  <c r="O474" i="6"/>
  <c r="D474" i="6"/>
  <c r="O473" i="6"/>
  <c r="D473" i="6"/>
  <c r="O472" i="6"/>
  <c r="D472" i="6"/>
  <c r="O471" i="6"/>
  <c r="D471" i="6"/>
  <c r="O470" i="6"/>
  <c r="D470" i="6"/>
  <c r="O469" i="6"/>
  <c r="D469" i="6"/>
  <c r="O468" i="6"/>
  <c r="O467" i="6"/>
  <c r="O466" i="6"/>
  <c r="E464" i="6"/>
  <c r="N461" i="6"/>
  <c r="N462" i="6" s="1"/>
  <c r="M461" i="6"/>
  <c r="M462" i="6" s="1"/>
  <c r="L461" i="6"/>
  <c r="L462" i="6" s="1"/>
  <c r="K461" i="6"/>
  <c r="K462" i="6" s="1"/>
  <c r="J461" i="6"/>
  <c r="J462" i="6" s="1"/>
  <c r="I461" i="6"/>
  <c r="I462" i="6" s="1"/>
  <c r="H461" i="6"/>
  <c r="H462" i="6" s="1"/>
  <c r="G461" i="6"/>
  <c r="G462" i="6" s="1"/>
  <c r="F461" i="6"/>
  <c r="F462" i="6" s="1"/>
  <c r="E461" i="6"/>
  <c r="E462" i="6" s="1"/>
  <c r="O460" i="6"/>
  <c r="D460" i="6"/>
  <c r="O459" i="6"/>
  <c r="D459" i="6"/>
  <c r="O458" i="6"/>
  <c r="D458" i="6"/>
  <c r="O457" i="6"/>
  <c r="D457" i="6"/>
  <c r="O456" i="6"/>
  <c r="D456" i="6"/>
  <c r="O455" i="6"/>
  <c r="D455" i="6"/>
  <c r="O454" i="6"/>
  <c r="D454" i="6"/>
  <c r="O453" i="6"/>
  <c r="D453" i="6"/>
  <c r="O452" i="6"/>
  <c r="D452" i="6"/>
  <c r="O451" i="6"/>
  <c r="D451" i="6"/>
  <c r="O450" i="6"/>
  <c r="O449" i="6"/>
  <c r="O448" i="6"/>
  <c r="E446" i="6"/>
  <c r="N443" i="6"/>
  <c r="N444" i="6" s="1"/>
  <c r="M443" i="6"/>
  <c r="M444" i="6" s="1"/>
  <c r="L443" i="6"/>
  <c r="L444" i="6" s="1"/>
  <c r="K443" i="6"/>
  <c r="K444" i="6" s="1"/>
  <c r="J443" i="6"/>
  <c r="J444" i="6" s="1"/>
  <c r="I443" i="6"/>
  <c r="I444" i="6" s="1"/>
  <c r="H443" i="6"/>
  <c r="H444" i="6" s="1"/>
  <c r="G443" i="6"/>
  <c r="F443" i="6"/>
  <c r="F444" i="6" s="1"/>
  <c r="E443" i="6"/>
  <c r="E444" i="6" s="1"/>
  <c r="O442" i="6"/>
  <c r="D442" i="6"/>
  <c r="O441" i="6"/>
  <c r="D441" i="6"/>
  <c r="O440" i="6"/>
  <c r="D440" i="6"/>
  <c r="O439" i="6"/>
  <c r="D439" i="6"/>
  <c r="O438" i="6"/>
  <c r="D438" i="6"/>
  <c r="O437" i="6"/>
  <c r="D437" i="6"/>
  <c r="O436" i="6"/>
  <c r="D436" i="6"/>
  <c r="O435" i="6"/>
  <c r="D435" i="6"/>
  <c r="O434" i="6"/>
  <c r="D434" i="6"/>
  <c r="O433" i="6"/>
  <c r="D433" i="6"/>
  <c r="O432" i="6"/>
  <c r="O431" i="6"/>
  <c r="O430" i="6"/>
  <c r="E428" i="6"/>
  <c r="F426" i="6"/>
  <c r="N425" i="6"/>
  <c r="N426" i="6" s="1"/>
  <c r="M425" i="6"/>
  <c r="M426" i="6" s="1"/>
  <c r="L425" i="6"/>
  <c r="L426" i="6" s="1"/>
  <c r="K425" i="6"/>
  <c r="K426" i="6" s="1"/>
  <c r="J425" i="6"/>
  <c r="J426" i="6" s="1"/>
  <c r="I425" i="6"/>
  <c r="I426" i="6" s="1"/>
  <c r="H425" i="6"/>
  <c r="H426" i="6" s="1"/>
  <c r="G425" i="6"/>
  <c r="G426" i="6" s="1"/>
  <c r="F425" i="6"/>
  <c r="E425" i="6"/>
  <c r="E426" i="6" s="1"/>
  <c r="O424" i="6"/>
  <c r="D424" i="6"/>
  <c r="O423" i="6"/>
  <c r="D423" i="6"/>
  <c r="O422" i="6"/>
  <c r="D422" i="6"/>
  <c r="O421" i="6"/>
  <c r="D421" i="6"/>
  <c r="O420" i="6"/>
  <c r="D420" i="6"/>
  <c r="O419" i="6"/>
  <c r="D419" i="6"/>
  <c r="O418" i="6"/>
  <c r="D418" i="6"/>
  <c r="O417" i="6"/>
  <c r="D417" i="6"/>
  <c r="O416" i="6"/>
  <c r="D416" i="6"/>
  <c r="O415" i="6"/>
  <c r="D415" i="6"/>
  <c r="O414" i="6"/>
  <c r="O413" i="6"/>
  <c r="O412" i="6"/>
  <c r="E410" i="6"/>
  <c r="N407" i="6"/>
  <c r="N408" i="6" s="1"/>
  <c r="M407" i="6"/>
  <c r="M408" i="6" s="1"/>
  <c r="L407" i="6"/>
  <c r="L408" i="6" s="1"/>
  <c r="K407" i="6"/>
  <c r="K408" i="6" s="1"/>
  <c r="J407" i="6"/>
  <c r="J408" i="6" s="1"/>
  <c r="I407" i="6"/>
  <c r="I408" i="6" s="1"/>
  <c r="H407" i="6"/>
  <c r="H408" i="6" s="1"/>
  <c r="G407" i="6"/>
  <c r="F407" i="6"/>
  <c r="F408" i="6" s="1"/>
  <c r="E407" i="6"/>
  <c r="E408" i="6" s="1"/>
  <c r="O406" i="6"/>
  <c r="D406" i="6"/>
  <c r="O405" i="6"/>
  <c r="D405" i="6"/>
  <c r="O404" i="6"/>
  <c r="D404" i="6"/>
  <c r="O403" i="6"/>
  <c r="D403" i="6"/>
  <c r="O402" i="6"/>
  <c r="D402" i="6"/>
  <c r="O401" i="6"/>
  <c r="D401" i="6"/>
  <c r="O400" i="6"/>
  <c r="D400" i="6"/>
  <c r="O399" i="6"/>
  <c r="D399" i="6"/>
  <c r="O398" i="6"/>
  <c r="D398" i="6"/>
  <c r="O397" i="6"/>
  <c r="D397" i="6"/>
  <c r="O396" i="6"/>
  <c r="O395" i="6"/>
  <c r="O394" i="6"/>
  <c r="E392" i="6"/>
  <c r="N389" i="6"/>
  <c r="N390" i="6" s="1"/>
  <c r="M389" i="6"/>
  <c r="M390" i="6" s="1"/>
  <c r="L389" i="6"/>
  <c r="L390" i="6" s="1"/>
  <c r="K389" i="6"/>
  <c r="K390" i="6" s="1"/>
  <c r="J389" i="6"/>
  <c r="J390" i="6" s="1"/>
  <c r="I389" i="6"/>
  <c r="I390" i="6" s="1"/>
  <c r="H389" i="6"/>
  <c r="H390" i="6" s="1"/>
  <c r="G389" i="6"/>
  <c r="G390" i="6" s="1"/>
  <c r="F389" i="6"/>
  <c r="F390" i="6" s="1"/>
  <c r="E389" i="6"/>
  <c r="E390" i="6" s="1"/>
  <c r="O388" i="6"/>
  <c r="D388" i="6"/>
  <c r="O387" i="6"/>
  <c r="D387" i="6"/>
  <c r="O386" i="6"/>
  <c r="D386" i="6"/>
  <c r="O385" i="6"/>
  <c r="D385" i="6"/>
  <c r="O384" i="6"/>
  <c r="D384" i="6"/>
  <c r="O383" i="6"/>
  <c r="D383" i="6"/>
  <c r="O382" i="6"/>
  <c r="D382" i="6"/>
  <c r="O381" i="6"/>
  <c r="D381" i="6"/>
  <c r="O380" i="6"/>
  <c r="D380" i="6"/>
  <c r="O379" i="6"/>
  <c r="D379" i="6"/>
  <c r="O378" i="6"/>
  <c r="O377" i="6"/>
  <c r="O376" i="6"/>
  <c r="E374" i="6"/>
  <c r="N371" i="6"/>
  <c r="N372" i="6" s="1"/>
  <c r="M371" i="6"/>
  <c r="M372" i="6" s="1"/>
  <c r="L371" i="6"/>
  <c r="L372" i="6" s="1"/>
  <c r="K371" i="6"/>
  <c r="K372" i="6" s="1"/>
  <c r="J371" i="6"/>
  <c r="J372" i="6" s="1"/>
  <c r="I371" i="6"/>
  <c r="I372" i="6" s="1"/>
  <c r="H371" i="6"/>
  <c r="H372" i="6" s="1"/>
  <c r="G371" i="6"/>
  <c r="G372" i="6" s="1"/>
  <c r="F371" i="6"/>
  <c r="F372" i="6" s="1"/>
  <c r="E371" i="6"/>
  <c r="E372" i="6" s="1"/>
  <c r="O370" i="6"/>
  <c r="D370" i="6"/>
  <c r="O369" i="6"/>
  <c r="D369" i="6"/>
  <c r="O368" i="6"/>
  <c r="D368" i="6"/>
  <c r="O367" i="6"/>
  <c r="D367" i="6"/>
  <c r="O366" i="6"/>
  <c r="D366" i="6"/>
  <c r="O365" i="6"/>
  <c r="D365" i="6"/>
  <c r="O364" i="6"/>
  <c r="D364" i="6"/>
  <c r="O363" i="6"/>
  <c r="D363" i="6"/>
  <c r="O362" i="6"/>
  <c r="D362" i="6"/>
  <c r="O361" i="6"/>
  <c r="D361" i="6"/>
  <c r="O360" i="6"/>
  <c r="O359" i="6"/>
  <c r="O358" i="6"/>
  <c r="E356" i="6"/>
  <c r="N353" i="6"/>
  <c r="N354" i="6" s="1"/>
  <c r="M353" i="6"/>
  <c r="M354" i="6" s="1"/>
  <c r="L353" i="6"/>
  <c r="L354" i="6" s="1"/>
  <c r="K353" i="6"/>
  <c r="K354" i="6" s="1"/>
  <c r="J353" i="6"/>
  <c r="J354" i="6" s="1"/>
  <c r="I353" i="6"/>
  <c r="I354" i="6" s="1"/>
  <c r="H353" i="6"/>
  <c r="H354" i="6" s="1"/>
  <c r="G353" i="6"/>
  <c r="G354" i="6" s="1"/>
  <c r="F353" i="6"/>
  <c r="F354" i="6" s="1"/>
  <c r="E353" i="6"/>
  <c r="O352" i="6"/>
  <c r="D352" i="6"/>
  <c r="O351" i="6"/>
  <c r="D351" i="6"/>
  <c r="O350" i="6"/>
  <c r="D350" i="6"/>
  <c r="O349" i="6"/>
  <c r="D349" i="6"/>
  <c r="O348" i="6"/>
  <c r="D348" i="6"/>
  <c r="O347" i="6"/>
  <c r="D347" i="6"/>
  <c r="O346" i="6"/>
  <c r="D346" i="6"/>
  <c r="O345" i="6"/>
  <c r="D345" i="6"/>
  <c r="O344" i="6"/>
  <c r="D344" i="6"/>
  <c r="O343" i="6"/>
  <c r="D343" i="6"/>
  <c r="O342" i="6"/>
  <c r="O341" i="6"/>
  <c r="O340" i="6"/>
  <c r="E338" i="6"/>
  <c r="N335" i="6"/>
  <c r="N336" i="6" s="1"/>
  <c r="M335" i="6"/>
  <c r="M336" i="6" s="1"/>
  <c r="L335" i="6"/>
  <c r="L336" i="6" s="1"/>
  <c r="K335" i="6"/>
  <c r="K336" i="6" s="1"/>
  <c r="J335" i="6"/>
  <c r="J336" i="6" s="1"/>
  <c r="I335" i="6"/>
  <c r="I336" i="6" s="1"/>
  <c r="H335" i="6"/>
  <c r="H336" i="6" s="1"/>
  <c r="G335" i="6"/>
  <c r="G336" i="6" s="1"/>
  <c r="F335" i="6"/>
  <c r="F336" i="6" s="1"/>
  <c r="E335" i="6"/>
  <c r="E336" i="6" s="1"/>
  <c r="O334" i="6"/>
  <c r="D334" i="6"/>
  <c r="O333" i="6"/>
  <c r="D333" i="6"/>
  <c r="O332" i="6"/>
  <c r="D332" i="6"/>
  <c r="O331" i="6"/>
  <c r="D331" i="6"/>
  <c r="O330" i="6"/>
  <c r="D330" i="6"/>
  <c r="O329" i="6"/>
  <c r="D329" i="6"/>
  <c r="O328" i="6"/>
  <c r="D328" i="6"/>
  <c r="O327" i="6"/>
  <c r="D327" i="6"/>
  <c r="O326" i="6"/>
  <c r="D326" i="6"/>
  <c r="O325" i="6"/>
  <c r="D325" i="6"/>
  <c r="O324" i="6"/>
  <c r="O323" i="6"/>
  <c r="O322" i="6"/>
  <c r="E320" i="6"/>
  <c r="N317" i="6"/>
  <c r="N318" i="6" s="1"/>
  <c r="M317" i="6"/>
  <c r="M318" i="6" s="1"/>
  <c r="L317" i="6"/>
  <c r="L318" i="6" s="1"/>
  <c r="K317" i="6"/>
  <c r="K318" i="6" s="1"/>
  <c r="J317" i="6"/>
  <c r="J318" i="6" s="1"/>
  <c r="I317" i="6"/>
  <c r="I318" i="6" s="1"/>
  <c r="H317" i="6"/>
  <c r="H318" i="6" s="1"/>
  <c r="G317" i="6"/>
  <c r="G318" i="6" s="1"/>
  <c r="F317" i="6"/>
  <c r="F318" i="6" s="1"/>
  <c r="E317" i="6"/>
  <c r="E318" i="6" s="1"/>
  <c r="O316" i="6"/>
  <c r="D316" i="6"/>
  <c r="O315" i="6"/>
  <c r="D315" i="6"/>
  <c r="O314" i="6"/>
  <c r="D314" i="6"/>
  <c r="O313" i="6"/>
  <c r="D313" i="6"/>
  <c r="O312" i="6"/>
  <c r="D312" i="6"/>
  <c r="O311" i="6"/>
  <c r="D311" i="6"/>
  <c r="O310" i="6"/>
  <c r="D310" i="6"/>
  <c r="O309" i="6"/>
  <c r="D309" i="6"/>
  <c r="O308" i="6"/>
  <c r="D308" i="6"/>
  <c r="O307" i="6"/>
  <c r="D307" i="6"/>
  <c r="O306" i="6"/>
  <c r="O305" i="6"/>
  <c r="O304" i="6"/>
  <c r="E302" i="6"/>
  <c r="N299" i="6"/>
  <c r="N300" i="6" s="1"/>
  <c r="M299" i="6"/>
  <c r="M300" i="6" s="1"/>
  <c r="L299" i="6"/>
  <c r="L300" i="6" s="1"/>
  <c r="K299" i="6"/>
  <c r="K300" i="6" s="1"/>
  <c r="J299" i="6"/>
  <c r="J300" i="6" s="1"/>
  <c r="I299" i="6"/>
  <c r="I300" i="6" s="1"/>
  <c r="H299" i="6"/>
  <c r="H300" i="6" s="1"/>
  <c r="G299" i="6"/>
  <c r="F299" i="6"/>
  <c r="F300" i="6" s="1"/>
  <c r="E299" i="6"/>
  <c r="E300" i="6" s="1"/>
  <c r="O298" i="6"/>
  <c r="D298" i="6"/>
  <c r="O297" i="6"/>
  <c r="D297" i="6"/>
  <c r="O296" i="6"/>
  <c r="D296" i="6"/>
  <c r="O295" i="6"/>
  <c r="D295" i="6"/>
  <c r="O294" i="6"/>
  <c r="D294" i="6"/>
  <c r="O293" i="6"/>
  <c r="D293" i="6"/>
  <c r="O292" i="6"/>
  <c r="D292" i="6"/>
  <c r="O291" i="6"/>
  <c r="D291" i="6"/>
  <c r="O290" i="6"/>
  <c r="D290" i="6"/>
  <c r="O289" i="6"/>
  <c r="D289" i="6"/>
  <c r="O288" i="6"/>
  <c r="O287" i="6"/>
  <c r="O286" i="6"/>
  <c r="E284" i="6"/>
  <c r="N281" i="6"/>
  <c r="N282" i="6" s="1"/>
  <c r="M281" i="6"/>
  <c r="M282" i="6" s="1"/>
  <c r="L281" i="6"/>
  <c r="L282" i="6" s="1"/>
  <c r="K281" i="6"/>
  <c r="K282" i="6" s="1"/>
  <c r="J281" i="6"/>
  <c r="J282" i="6" s="1"/>
  <c r="I281" i="6"/>
  <c r="I282" i="6" s="1"/>
  <c r="H281" i="6"/>
  <c r="H282" i="6" s="1"/>
  <c r="G281" i="6"/>
  <c r="G282" i="6" s="1"/>
  <c r="F281" i="6"/>
  <c r="F282" i="6" s="1"/>
  <c r="E281" i="6"/>
  <c r="E282" i="6" s="1"/>
  <c r="O280" i="6"/>
  <c r="D280" i="6"/>
  <c r="O279" i="6"/>
  <c r="D279" i="6"/>
  <c r="O278" i="6"/>
  <c r="D278" i="6"/>
  <c r="O277" i="6"/>
  <c r="D277" i="6"/>
  <c r="O276" i="6"/>
  <c r="D276" i="6"/>
  <c r="O275" i="6"/>
  <c r="D275" i="6"/>
  <c r="O274" i="6"/>
  <c r="D274" i="6"/>
  <c r="O273" i="6"/>
  <c r="D273" i="6"/>
  <c r="O272" i="6"/>
  <c r="D272" i="6"/>
  <c r="O271" i="6"/>
  <c r="D271" i="6"/>
  <c r="O270" i="6"/>
  <c r="O269" i="6"/>
  <c r="O268" i="6"/>
  <c r="E266" i="6"/>
  <c r="N263" i="6"/>
  <c r="N264" i="6" s="1"/>
  <c r="M263" i="6"/>
  <c r="M264" i="6" s="1"/>
  <c r="L263" i="6"/>
  <c r="L264" i="6" s="1"/>
  <c r="K263" i="6"/>
  <c r="K264" i="6" s="1"/>
  <c r="J263" i="6"/>
  <c r="J264" i="6" s="1"/>
  <c r="I263" i="6"/>
  <c r="I264" i="6" s="1"/>
  <c r="H263" i="6"/>
  <c r="H264" i="6" s="1"/>
  <c r="G263" i="6"/>
  <c r="G264" i="6" s="1"/>
  <c r="F263" i="6"/>
  <c r="F264" i="6" s="1"/>
  <c r="E263" i="6"/>
  <c r="E264" i="6" s="1"/>
  <c r="O262" i="6"/>
  <c r="D262" i="6"/>
  <c r="O261" i="6"/>
  <c r="D261" i="6"/>
  <c r="O260" i="6"/>
  <c r="D260" i="6"/>
  <c r="O259" i="6"/>
  <c r="D259" i="6"/>
  <c r="O258" i="6"/>
  <c r="D258" i="6"/>
  <c r="O257" i="6"/>
  <c r="D257" i="6"/>
  <c r="O256" i="6"/>
  <c r="D256" i="6"/>
  <c r="O255" i="6"/>
  <c r="D255" i="6"/>
  <c r="O254" i="6"/>
  <c r="D254" i="6"/>
  <c r="O253" i="6"/>
  <c r="D253" i="6"/>
  <c r="O252" i="6"/>
  <c r="O251" i="6"/>
  <c r="O250" i="6"/>
  <c r="E248" i="6"/>
  <c r="N245" i="6"/>
  <c r="N246" i="6" s="1"/>
  <c r="M245" i="6"/>
  <c r="M246" i="6" s="1"/>
  <c r="L245" i="6"/>
  <c r="L246" i="6" s="1"/>
  <c r="K245" i="6"/>
  <c r="K246" i="6" s="1"/>
  <c r="J245" i="6"/>
  <c r="J246" i="6" s="1"/>
  <c r="I245" i="6"/>
  <c r="I246" i="6" s="1"/>
  <c r="H245" i="6"/>
  <c r="H246" i="6" s="1"/>
  <c r="G245" i="6"/>
  <c r="G246" i="6" s="1"/>
  <c r="F245" i="6"/>
  <c r="F246" i="6" s="1"/>
  <c r="E245" i="6"/>
  <c r="E246" i="6" s="1"/>
  <c r="O244" i="6"/>
  <c r="D244" i="6"/>
  <c r="O243" i="6"/>
  <c r="D243" i="6"/>
  <c r="O242" i="6"/>
  <c r="D242" i="6"/>
  <c r="O241" i="6"/>
  <c r="D241" i="6"/>
  <c r="O240" i="6"/>
  <c r="D240" i="6"/>
  <c r="O239" i="6"/>
  <c r="D239" i="6"/>
  <c r="O238" i="6"/>
  <c r="D238" i="6"/>
  <c r="O237" i="6"/>
  <c r="D237" i="6"/>
  <c r="O236" i="6"/>
  <c r="D236" i="6"/>
  <c r="O235" i="6"/>
  <c r="D235" i="6"/>
  <c r="O234" i="6"/>
  <c r="O233" i="6"/>
  <c r="O232" i="6"/>
  <c r="E230" i="6"/>
  <c r="N227" i="6"/>
  <c r="N228" i="6" s="1"/>
  <c r="M227" i="6"/>
  <c r="M228" i="6" s="1"/>
  <c r="L227" i="6"/>
  <c r="L228" i="6" s="1"/>
  <c r="K227" i="6"/>
  <c r="K228" i="6" s="1"/>
  <c r="J227" i="6"/>
  <c r="J228" i="6" s="1"/>
  <c r="I227" i="6"/>
  <c r="I228" i="6" s="1"/>
  <c r="H227" i="6"/>
  <c r="H228" i="6" s="1"/>
  <c r="G227" i="6"/>
  <c r="G228" i="6" s="1"/>
  <c r="F227" i="6"/>
  <c r="F228" i="6" s="1"/>
  <c r="E227" i="6"/>
  <c r="E228" i="6" s="1"/>
  <c r="O226" i="6"/>
  <c r="D226" i="6"/>
  <c r="O225" i="6"/>
  <c r="D225" i="6"/>
  <c r="O224" i="6"/>
  <c r="D224" i="6"/>
  <c r="O223" i="6"/>
  <c r="D223" i="6"/>
  <c r="O222" i="6"/>
  <c r="D222" i="6"/>
  <c r="O221" i="6"/>
  <c r="D221" i="6"/>
  <c r="O220" i="6"/>
  <c r="D220" i="6"/>
  <c r="O219" i="6"/>
  <c r="D219" i="6"/>
  <c r="O218" i="6"/>
  <c r="D218" i="6"/>
  <c r="O217" i="6"/>
  <c r="D217" i="6"/>
  <c r="O216" i="6"/>
  <c r="O215" i="6"/>
  <c r="O214" i="6"/>
  <c r="E212" i="6"/>
  <c r="N209" i="6"/>
  <c r="N210" i="6" s="1"/>
  <c r="M209" i="6"/>
  <c r="M210" i="6" s="1"/>
  <c r="L209" i="6"/>
  <c r="L210" i="6" s="1"/>
  <c r="K209" i="6"/>
  <c r="K210" i="6" s="1"/>
  <c r="J209" i="6"/>
  <c r="J210" i="6" s="1"/>
  <c r="I209" i="6"/>
  <c r="I210" i="6" s="1"/>
  <c r="H209" i="6"/>
  <c r="H210" i="6" s="1"/>
  <c r="G209" i="6"/>
  <c r="G210" i="6" s="1"/>
  <c r="F209" i="6"/>
  <c r="F210" i="6" s="1"/>
  <c r="E209" i="6"/>
  <c r="O208" i="6"/>
  <c r="D208" i="6"/>
  <c r="O207" i="6"/>
  <c r="D207" i="6"/>
  <c r="O206" i="6"/>
  <c r="D206" i="6"/>
  <c r="O205" i="6"/>
  <c r="D205" i="6"/>
  <c r="O204" i="6"/>
  <c r="D204" i="6"/>
  <c r="O203" i="6"/>
  <c r="D203" i="6"/>
  <c r="O202" i="6"/>
  <c r="D202" i="6"/>
  <c r="O201" i="6"/>
  <c r="D201" i="6"/>
  <c r="O200" i="6"/>
  <c r="D200" i="6"/>
  <c r="O199" i="6"/>
  <c r="D199" i="6"/>
  <c r="O198" i="6"/>
  <c r="O197" i="6"/>
  <c r="O196" i="6"/>
  <c r="E194" i="6"/>
  <c r="N191" i="6"/>
  <c r="N192" i="6" s="1"/>
  <c r="M191" i="6"/>
  <c r="M192" i="6" s="1"/>
  <c r="L191" i="6"/>
  <c r="L192" i="6" s="1"/>
  <c r="K191" i="6"/>
  <c r="K192" i="6" s="1"/>
  <c r="J191" i="6"/>
  <c r="J192" i="6" s="1"/>
  <c r="I191" i="6"/>
  <c r="I192" i="6" s="1"/>
  <c r="H191" i="6"/>
  <c r="H192" i="6" s="1"/>
  <c r="G191" i="6"/>
  <c r="G192" i="6" s="1"/>
  <c r="F191" i="6"/>
  <c r="F192" i="6" s="1"/>
  <c r="E191" i="6"/>
  <c r="E192" i="6" s="1"/>
  <c r="O190" i="6"/>
  <c r="D190" i="6"/>
  <c r="O189" i="6"/>
  <c r="D189" i="6"/>
  <c r="O188" i="6"/>
  <c r="D188" i="6"/>
  <c r="O187" i="6"/>
  <c r="D187" i="6"/>
  <c r="O186" i="6"/>
  <c r="D186" i="6"/>
  <c r="O185" i="6"/>
  <c r="D185" i="6"/>
  <c r="O184" i="6"/>
  <c r="D184" i="6"/>
  <c r="O183" i="6"/>
  <c r="D183" i="6"/>
  <c r="O182" i="6"/>
  <c r="D182" i="6"/>
  <c r="O181" i="6"/>
  <c r="D181" i="6"/>
  <c r="O180" i="6"/>
  <c r="O179" i="6"/>
  <c r="O178" i="6"/>
  <c r="E176" i="6"/>
  <c r="N173" i="6"/>
  <c r="N174" i="6" s="1"/>
  <c r="M173" i="6"/>
  <c r="M174" i="6" s="1"/>
  <c r="L173" i="6"/>
  <c r="L174" i="6" s="1"/>
  <c r="K173" i="6"/>
  <c r="K174" i="6" s="1"/>
  <c r="J173" i="6"/>
  <c r="J174" i="6" s="1"/>
  <c r="I173" i="6"/>
  <c r="I174" i="6" s="1"/>
  <c r="H173" i="6"/>
  <c r="H174" i="6" s="1"/>
  <c r="G173" i="6"/>
  <c r="G174" i="6" s="1"/>
  <c r="F173" i="6"/>
  <c r="F174" i="6" s="1"/>
  <c r="E173" i="6"/>
  <c r="E174" i="6" s="1"/>
  <c r="O172" i="6"/>
  <c r="D172" i="6"/>
  <c r="O171" i="6"/>
  <c r="D171" i="6"/>
  <c r="O170" i="6"/>
  <c r="D170" i="6"/>
  <c r="O169" i="6"/>
  <c r="D169" i="6"/>
  <c r="O168" i="6"/>
  <c r="D168" i="6"/>
  <c r="O167" i="6"/>
  <c r="D167" i="6"/>
  <c r="O166" i="6"/>
  <c r="D166" i="6"/>
  <c r="O165" i="6"/>
  <c r="D165" i="6"/>
  <c r="O164" i="6"/>
  <c r="D164" i="6"/>
  <c r="O163" i="6"/>
  <c r="D163" i="6"/>
  <c r="O162" i="6"/>
  <c r="O161" i="6"/>
  <c r="O160" i="6"/>
  <c r="E158" i="6"/>
  <c r="N155" i="6"/>
  <c r="N156" i="6" s="1"/>
  <c r="M155" i="6"/>
  <c r="M156" i="6" s="1"/>
  <c r="L155" i="6"/>
  <c r="L156" i="6" s="1"/>
  <c r="K155" i="6"/>
  <c r="K156" i="6" s="1"/>
  <c r="J155" i="6"/>
  <c r="J156" i="6" s="1"/>
  <c r="I155" i="6"/>
  <c r="I156" i="6" s="1"/>
  <c r="H155" i="6"/>
  <c r="H156" i="6" s="1"/>
  <c r="G155" i="6"/>
  <c r="F155" i="6"/>
  <c r="F156" i="6" s="1"/>
  <c r="E155" i="6"/>
  <c r="E156" i="6" s="1"/>
  <c r="O154" i="6"/>
  <c r="D154" i="6"/>
  <c r="O153" i="6"/>
  <c r="D153" i="6"/>
  <c r="O152" i="6"/>
  <c r="D152" i="6"/>
  <c r="O151" i="6"/>
  <c r="D151" i="6"/>
  <c r="O150" i="6"/>
  <c r="D150" i="6"/>
  <c r="O149" i="6"/>
  <c r="D149" i="6"/>
  <c r="O148" i="6"/>
  <c r="D148" i="6"/>
  <c r="O147" i="6"/>
  <c r="D147" i="6"/>
  <c r="O146" i="6"/>
  <c r="D146" i="6"/>
  <c r="O145" i="6"/>
  <c r="D145" i="6"/>
  <c r="O144" i="6"/>
  <c r="O143" i="6"/>
  <c r="O142" i="6"/>
  <c r="E140" i="6"/>
  <c r="N137" i="6"/>
  <c r="N138" i="6" s="1"/>
  <c r="M137" i="6"/>
  <c r="M138" i="6" s="1"/>
  <c r="L137" i="6"/>
  <c r="L138" i="6" s="1"/>
  <c r="K137" i="6"/>
  <c r="K138" i="6" s="1"/>
  <c r="J137" i="6"/>
  <c r="J138" i="6" s="1"/>
  <c r="I137" i="6"/>
  <c r="I138" i="6" s="1"/>
  <c r="H137" i="6"/>
  <c r="H138" i="6" s="1"/>
  <c r="G137" i="6"/>
  <c r="G138" i="6" s="1"/>
  <c r="F137" i="6"/>
  <c r="F138" i="6" s="1"/>
  <c r="E137" i="6"/>
  <c r="O136" i="6"/>
  <c r="D136" i="6"/>
  <c r="O135" i="6"/>
  <c r="D135" i="6"/>
  <c r="O134" i="6"/>
  <c r="D134" i="6"/>
  <c r="O133" i="6"/>
  <c r="D133" i="6"/>
  <c r="O132" i="6"/>
  <c r="D132" i="6"/>
  <c r="O131" i="6"/>
  <c r="D131" i="6"/>
  <c r="O130" i="6"/>
  <c r="D130" i="6"/>
  <c r="O129" i="6"/>
  <c r="D129" i="6"/>
  <c r="O128" i="6"/>
  <c r="D128" i="6"/>
  <c r="O127" i="6"/>
  <c r="D127" i="6"/>
  <c r="O126" i="6"/>
  <c r="O125" i="6"/>
  <c r="O124" i="6"/>
  <c r="E122" i="6"/>
  <c r="N119" i="6"/>
  <c r="N120" i="6" s="1"/>
  <c r="M119" i="6"/>
  <c r="M120" i="6" s="1"/>
  <c r="L119" i="6"/>
  <c r="L120" i="6" s="1"/>
  <c r="K119" i="6"/>
  <c r="K120" i="6" s="1"/>
  <c r="J119" i="6"/>
  <c r="J120" i="6" s="1"/>
  <c r="I119" i="6"/>
  <c r="I120" i="6" s="1"/>
  <c r="H119" i="6"/>
  <c r="H120" i="6" s="1"/>
  <c r="G119" i="6"/>
  <c r="G120" i="6" s="1"/>
  <c r="F119" i="6"/>
  <c r="F120" i="6" s="1"/>
  <c r="E119" i="6"/>
  <c r="E120" i="6" s="1"/>
  <c r="O118" i="6"/>
  <c r="D118" i="6"/>
  <c r="O117" i="6"/>
  <c r="D117" i="6"/>
  <c r="O116" i="6"/>
  <c r="D116" i="6"/>
  <c r="O115" i="6"/>
  <c r="D115" i="6"/>
  <c r="O114" i="6"/>
  <c r="D114" i="6"/>
  <c r="O113" i="6"/>
  <c r="D113" i="6"/>
  <c r="O112" i="6"/>
  <c r="D112" i="6"/>
  <c r="O111" i="6"/>
  <c r="D111" i="6"/>
  <c r="O110" i="6"/>
  <c r="D110" i="6"/>
  <c r="O109" i="6"/>
  <c r="D109" i="6"/>
  <c r="O108" i="6"/>
  <c r="O107" i="6"/>
  <c r="O106" i="6"/>
  <c r="E104" i="6"/>
  <c r="N101" i="6"/>
  <c r="N102" i="6" s="1"/>
  <c r="M101" i="6"/>
  <c r="M102" i="6" s="1"/>
  <c r="L101" i="6"/>
  <c r="L102" i="6" s="1"/>
  <c r="K101" i="6"/>
  <c r="K102" i="6" s="1"/>
  <c r="J101" i="6"/>
  <c r="J102" i="6" s="1"/>
  <c r="I101" i="6"/>
  <c r="I102" i="6" s="1"/>
  <c r="H101" i="6"/>
  <c r="H102" i="6" s="1"/>
  <c r="G101" i="6"/>
  <c r="G102" i="6" s="1"/>
  <c r="F101" i="6"/>
  <c r="F102" i="6" s="1"/>
  <c r="E101" i="6"/>
  <c r="E102" i="6" s="1"/>
  <c r="O100" i="6"/>
  <c r="D100" i="6"/>
  <c r="O99" i="6"/>
  <c r="D99" i="6"/>
  <c r="O98" i="6"/>
  <c r="D98" i="6"/>
  <c r="O97" i="6"/>
  <c r="D97" i="6"/>
  <c r="O96" i="6"/>
  <c r="D96" i="6"/>
  <c r="O95" i="6"/>
  <c r="D95" i="6"/>
  <c r="O94" i="6"/>
  <c r="D94" i="6"/>
  <c r="O93" i="6"/>
  <c r="D93" i="6"/>
  <c r="O92" i="6"/>
  <c r="D92" i="6"/>
  <c r="O91" i="6"/>
  <c r="D91" i="6"/>
  <c r="O90" i="6"/>
  <c r="O89" i="6"/>
  <c r="O88" i="6"/>
  <c r="E86" i="6"/>
  <c r="N83" i="6"/>
  <c r="N84" i="6" s="1"/>
  <c r="M83" i="6"/>
  <c r="M84" i="6" s="1"/>
  <c r="L83" i="6"/>
  <c r="L84" i="6" s="1"/>
  <c r="K83" i="6"/>
  <c r="K84" i="6" s="1"/>
  <c r="J83" i="6"/>
  <c r="J84" i="6" s="1"/>
  <c r="I83" i="6"/>
  <c r="I84" i="6" s="1"/>
  <c r="H83" i="6"/>
  <c r="H84" i="6" s="1"/>
  <c r="G83" i="6"/>
  <c r="G84" i="6" s="1"/>
  <c r="F83" i="6"/>
  <c r="F84" i="6" s="1"/>
  <c r="E83" i="6"/>
  <c r="E84" i="6" s="1"/>
  <c r="O82" i="6"/>
  <c r="D82" i="6"/>
  <c r="O81" i="6"/>
  <c r="D81" i="6"/>
  <c r="O80" i="6"/>
  <c r="D80" i="6"/>
  <c r="O79" i="6"/>
  <c r="D79" i="6"/>
  <c r="O78" i="6"/>
  <c r="D78" i="6"/>
  <c r="O77" i="6"/>
  <c r="D77" i="6"/>
  <c r="O76" i="6"/>
  <c r="D76" i="6"/>
  <c r="O75" i="6"/>
  <c r="D75" i="6"/>
  <c r="O74" i="6"/>
  <c r="D74" i="6"/>
  <c r="O73" i="6"/>
  <c r="D73" i="6"/>
  <c r="O72" i="6"/>
  <c r="O71" i="6"/>
  <c r="O70" i="6"/>
  <c r="E68" i="6"/>
  <c r="N65" i="6"/>
  <c r="N66" i="6" s="1"/>
  <c r="M65" i="6"/>
  <c r="M66" i="6" s="1"/>
  <c r="L65" i="6"/>
  <c r="L66" i="6" s="1"/>
  <c r="K65" i="6"/>
  <c r="K66" i="6" s="1"/>
  <c r="J65" i="6"/>
  <c r="J66" i="6" s="1"/>
  <c r="I65" i="6"/>
  <c r="I66" i="6" s="1"/>
  <c r="H65" i="6"/>
  <c r="H66" i="6" s="1"/>
  <c r="G65" i="6"/>
  <c r="G66" i="6" s="1"/>
  <c r="F65" i="6"/>
  <c r="F66" i="6" s="1"/>
  <c r="E65" i="6"/>
  <c r="O64" i="6"/>
  <c r="D64" i="6"/>
  <c r="O63" i="6"/>
  <c r="D63" i="6"/>
  <c r="O62" i="6"/>
  <c r="D62" i="6"/>
  <c r="O61" i="6"/>
  <c r="D61" i="6"/>
  <c r="O60" i="6"/>
  <c r="D60" i="6"/>
  <c r="O59" i="6"/>
  <c r="D59" i="6"/>
  <c r="O58" i="6"/>
  <c r="D58" i="6"/>
  <c r="O57" i="6"/>
  <c r="D57" i="6"/>
  <c r="O56" i="6"/>
  <c r="D56" i="6"/>
  <c r="O55" i="6"/>
  <c r="D55" i="6"/>
  <c r="O54" i="6"/>
  <c r="O53" i="6"/>
  <c r="O52" i="6"/>
  <c r="E50" i="6"/>
  <c r="N47" i="6"/>
  <c r="N48" i="6" s="1"/>
  <c r="M47" i="6"/>
  <c r="M48" i="6" s="1"/>
  <c r="L47" i="6"/>
  <c r="L48" i="6" s="1"/>
  <c r="K47" i="6"/>
  <c r="K48" i="6" s="1"/>
  <c r="J47" i="6"/>
  <c r="J48" i="6" s="1"/>
  <c r="I47" i="6"/>
  <c r="I48" i="6" s="1"/>
  <c r="H47" i="6"/>
  <c r="H48" i="6" s="1"/>
  <c r="G47" i="6"/>
  <c r="G48" i="6" s="1"/>
  <c r="F47" i="6"/>
  <c r="F48" i="6" s="1"/>
  <c r="E47" i="6"/>
  <c r="E48" i="6" s="1"/>
  <c r="O46" i="6"/>
  <c r="D46" i="6"/>
  <c r="O45" i="6"/>
  <c r="D45" i="6"/>
  <c r="O44" i="6"/>
  <c r="D44" i="6"/>
  <c r="O43" i="6"/>
  <c r="D43" i="6"/>
  <c r="O42" i="6"/>
  <c r="D42" i="6"/>
  <c r="O41" i="6"/>
  <c r="D41" i="6"/>
  <c r="O40" i="6"/>
  <c r="D40" i="6"/>
  <c r="O39" i="6"/>
  <c r="D39" i="6"/>
  <c r="O38" i="6"/>
  <c r="D38" i="6"/>
  <c r="O37" i="6"/>
  <c r="D37" i="6"/>
  <c r="O36" i="6"/>
  <c r="O35" i="6"/>
  <c r="O34" i="6"/>
  <c r="E32" i="6"/>
  <c r="N29" i="6"/>
  <c r="N30" i="6" s="1"/>
  <c r="M29" i="6"/>
  <c r="M30" i="6" s="1"/>
  <c r="L29" i="6"/>
  <c r="L30" i="6" s="1"/>
  <c r="K29" i="6"/>
  <c r="K30" i="6" s="1"/>
  <c r="J29" i="6"/>
  <c r="J30" i="6" s="1"/>
  <c r="I29" i="6"/>
  <c r="I30" i="6" s="1"/>
  <c r="H30" i="6"/>
  <c r="G29" i="6"/>
  <c r="G30" i="6" s="1"/>
  <c r="F29" i="6"/>
  <c r="E30" i="6"/>
  <c r="O28" i="6"/>
  <c r="O27" i="6"/>
  <c r="O26" i="6"/>
  <c r="O25" i="6"/>
  <c r="O24" i="6"/>
  <c r="O23" i="6"/>
  <c r="O22" i="6"/>
  <c r="O21" i="6"/>
  <c r="O20" i="6"/>
  <c r="O19" i="6"/>
  <c r="O18" i="6"/>
  <c r="O17" i="6"/>
  <c r="O16" i="6"/>
  <c r="F30" i="6" l="1"/>
  <c r="O29" i="6"/>
  <c r="E12" i="6" s="1" a="1"/>
  <c r="E12" i="6" s="1"/>
  <c r="O299" i="6"/>
  <c r="O155" i="6"/>
  <c r="O443" i="6"/>
  <c r="O137" i="6"/>
  <c r="O497" i="6"/>
  <c r="O515" i="6"/>
  <c r="O65" i="6"/>
  <c r="O209" i="6"/>
  <c r="O353" i="6"/>
  <c r="O407" i="6"/>
  <c r="E498" i="6"/>
  <c r="E516" i="6"/>
  <c r="E66" i="6"/>
  <c r="E210" i="6"/>
  <c r="E354" i="6"/>
  <c r="G408" i="6"/>
  <c r="O389" i="6"/>
  <c r="O533" i="6"/>
  <c r="O47" i="6"/>
  <c r="O191" i="6"/>
  <c r="O335" i="6"/>
  <c r="O479" i="6"/>
  <c r="O281" i="6"/>
  <c r="O425" i="6"/>
  <c r="G444" i="6"/>
  <c r="O101" i="6"/>
  <c r="O245" i="6"/>
  <c r="G156" i="6"/>
  <c r="O83" i="6"/>
  <c r="E138" i="6"/>
  <c r="O227" i="6"/>
  <c r="O371" i="6"/>
  <c r="G300" i="6"/>
  <c r="O173" i="6"/>
  <c r="O317" i="6"/>
  <c r="O461" i="6"/>
  <c r="O119" i="6"/>
  <c r="O263" i="6"/>
  <c r="O551" i="6"/>
  <c r="G12" i="6" l="1" a="1"/>
  <c r="G12" i="6" s="1"/>
  <c r="I12" i="6" s="1"/>
  <c r="D550" i="7"/>
  <c r="D549" i="7"/>
  <c r="D548" i="7"/>
  <c r="D547" i="7"/>
  <c r="D546" i="7"/>
  <c r="D545" i="7"/>
  <c r="D544" i="7"/>
  <c r="D543" i="7"/>
  <c r="D542" i="7"/>
  <c r="D541" i="7"/>
  <c r="D532" i="7"/>
  <c r="D531" i="7"/>
  <c r="D530" i="7"/>
  <c r="D529" i="7"/>
  <c r="D528" i="7"/>
  <c r="D527" i="7"/>
  <c r="D526" i="7"/>
  <c r="D525" i="7"/>
  <c r="D524" i="7"/>
  <c r="D523" i="7"/>
  <c r="D514" i="7"/>
  <c r="D513" i="7"/>
  <c r="D512" i="7"/>
  <c r="D511" i="7"/>
  <c r="D510" i="7"/>
  <c r="D509" i="7"/>
  <c r="D508" i="7"/>
  <c r="D507" i="7"/>
  <c r="D506" i="7"/>
  <c r="D505" i="7"/>
  <c r="D496" i="7"/>
  <c r="D495" i="7"/>
  <c r="D494" i="7"/>
  <c r="D493" i="7"/>
  <c r="D492" i="7"/>
  <c r="D491" i="7"/>
  <c r="D490" i="7"/>
  <c r="D489" i="7"/>
  <c r="D488" i="7"/>
  <c r="D487" i="7"/>
  <c r="D478" i="7"/>
  <c r="D477" i="7"/>
  <c r="D476" i="7"/>
  <c r="D475" i="7"/>
  <c r="D474" i="7"/>
  <c r="D473" i="7"/>
  <c r="D472" i="7"/>
  <c r="D471" i="7"/>
  <c r="D470" i="7"/>
  <c r="D469" i="7"/>
  <c r="D460" i="7"/>
  <c r="D459" i="7"/>
  <c r="D458" i="7"/>
  <c r="D457" i="7"/>
  <c r="D456" i="7"/>
  <c r="D455" i="7"/>
  <c r="D454" i="7"/>
  <c r="D453" i="7"/>
  <c r="D452" i="7"/>
  <c r="D451" i="7"/>
  <c r="D442" i="7"/>
  <c r="D441" i="7"/>
  <c r="D440" i="7"/>
  <c r="D439" i="7"/>
  <c r="D438" i="7"/>
  <c r="D437" i="7"/>
  <c r="D436" i="7"/>
  <c r="D435" i="7"/>
  <c r="D434" i="7"/>
  <c r="D433" i="7"/>
  <c r="D424" i="7"/>
  <c r="D423" i="7"/>
  <c r="D422" i="7"/>
  <c r="D421" i="7"/>
  <c r="D420" i="7"/>
  <c r="D419" i="7"/>
  <c r="D418" i="7"/>
  <c r="D417" i="7"/>
  <c r="D416" i="7"/>
  <c r="D415" i="7"/>
  <c r="D406" i="7"/>
  <c r="D405" i="7"/>
  <c r="D404" i="7"/>
  <c r="D403" i="7"/>
  <c r="D402" i="7"/>
  <c r="D401" i="7"/>
  <c r="D400" i="7"/>
  <c r="D399" i="7"/>
  <c r="D398" i="7"/>
  <c r="D397" i="7"/>
  <c r="D388" i="7"/>
  <c r="D387" i="7"/>
  <c r="D386" i="7"/>
  <c r="D385" i="7"/>
  <c r="D384" i="7"/>
  <c r="D383" i="7"/>
  <c r="D382" i="7"/>
  <c r="D381" i="7"/>
  <c r="D380" i="7"/>
  <c r="D379" i="7"/>
  <c r="D370" i="7"/>
  <c r="D369" i="7"/>
  <c r="D368" i="7"/>
  <c r="D367" i="7"/>
  <c r="D366" i="7"/>
  <c r="D365" i="7"/>
  <c r="D364" i="7"/>
  <c r="D363" i="7"/>
  <c r="D362" i="7"/>
  <c r="D361" i="7"/>
  <c r="D352" i="7"/>
  <c r="D351" i="7"/>
  <c r="D350" i="7"/>
  <c r="D349" i="7"/>
  <c r="D348" i="7"/>
  <c r="D347" i="7"/>
  <c r="D346" i="7"/>
  <c r="D345" i="7"/>
  <c r="D344" i="7"/>
  <c r="D343" i="7"/>
  <c r="D334" i="7"/>
  <c r="D333" i="7"/>
  <c r="D332" i="7"/>
  <c r="D331" i="7"/>
  <c r="D330" i="7"/>
  <c r="D329" i="7"/>
  <c r="D328" i="7"/>
  <c r="D327" i="7"/>
  <c r="D326" i="7"/>
  <c r="D325" i="7"/>
  <c r="D316" i="7"/>
  <c r="D315" i="7"/>
  <c r="D314" i="7"/>
  <c r="D313" i="7"/>
  <c r="D312" i="7"/>
  <c r="D311" i="7"/>
  <c r="D310" i="7"/>
  <c r="D309" i="7"/>
  <c r="D308" i="7"/>
  <c r="D307" i="7"/>
  <c r="D298" i="7"/>
  <c r="D297" i="7"/>
  <c r="D296" i="7"/>
  <c r="D295" i="7"/>
  <c r="D294" i="7"/>
  <c r="D293" i="7"/>
  <c r="D292" i="7"/>
  <c r="D291" i="7"/>
  <c r="D290" i="7"/>
  <c r="D289" i="7"/>
  <c r="D280" i="7"/>
  <c r="D279" i="7"/>
  <c r="D278" i="7"/>
  <c r="D277" i="7"/>
  <c r="D276" i="7"/>
  <c r="D275" i="7"/>
  <c r="D274" i="7"/>
  <c r="D273" i="7"/>
  <c r="D272" i="7"/>
  <c r="D271" i="7"/>
  <c r="D262" i="7"/>
  <c r="D261" i="7"/>
  <c r="D260" i="7"/>
  <c r="D259" i="7"/>
  <c r="D258" i="7"/>
  <c r="D257" i="7"/>
  <c r="D256" i="7"/>
  <c r="D255" i="7"/>
  <c r="D254" i="7"/>
  <c r="D253" i="7"/>
  <c r="D244" i="7"/>
  <c r="D243" i="7"/>
  <c r="D242" i="7"/>
  <c r="D241" i="7"/>
  <c r="D240" i="7"/>
  <c r="D239" i="7"/>
  <c r="D238" i="7"/>
  <c r="D237" i="7"/>
  <c r="D236" i="7"/>
  <c r="D235" i="7"/>
  <c r="D226" i="7"/>
  <c r="D225" i="7"/>
  <c r="D224" i="7"/>
  <c r="D223" i="7"/>
  <c r="D222" i="7"/>
  <c r="D221" i="7"/>
  <c r="D220" i="7"/>
  <c r="D219" i="7"/>
  <c r="D218" i="7"/>
  <c r="D217" i="7"/>
  <c r="D208" i="7"/>
  <c r="D207" i="7"/>
  <c r="D206" i="7"/>
  <c r="D205" i="7"/>
  <c r="D204" i="7"/>
  <c r="D203" i="7"/>
  <c r="D202" i="7"/>
  <c r="D201" i="7"/>
  <c r="D200" i="7"/>
  <c r="D199" i="7"/>
  <c r="D190" i="7"/>
  <c r="D189" i="7"/>
  <c r="D188" i="7"/>
  <c r="D187" i="7"/>
  <c r="D186" i="7"/>
  <c r="D185" i="7"/>
  <c r="D184" i="7"/>
  <c r="D183" i="7"/>
  <c r="D182" i="7"/>
  <c r="D181" i="7"/>
  <c r="D172" i="7"/>
  <c r="D171" i="7"/>
  <c r="D170" i="7"/>
  <c r="D169" i="7"/>
  <c r="D168" i="7"/>
  <c r="D167" i="7"/>
  <c r="D166" i="7"/>
  <c r="D165" i="7"/>
  <c r="D164" i="7"/>
  <c r="D163" i="7"/>
  <c r="D154" i="7"/>
  <c r="D153" i="7"/>
  <c r="D152" i="7"/>
  <c r="D151" i="7"/>
  <c r="D150" i="7"/>
  <c r="D149" i="7"/>
  <c r="D148" i="7"/>
  <c r="D147" i="7"/>
  <c r="D146" i="7"/>
  <c r="D145" i="7"/>
  <c r="D136" i="7"/>
  <c r="D135" i="7"/>
  <c r="D134" i="7"/>
  <c r="D133" i="7"/>
  <c r="D132" i="7"/>
  <c r="D131" i="7"/>
  <c r="D130" i="7"/>
  <c r="D129" i="7"/>
  <c r="D128" i="7"/>
  <c r="D127" i="7"/>
  <c r="D118" i="7"/>
  <c r="D117" i="7"/>
  <c r="D116" i="7"/>
  <c r="D115" i="7"/>
  <c r="D114" i="7"/>
  <c r="D113" i="7"/>
  <c r="D112" i="7"/>
  <c r="D111" i="7"/>
  <c r="D110" i="7"/>
  <c r="D109" i="7"/>
  <c r="D100" i="7"/>
  <c r="D99" i="7"/>
  <c r="D98" i="7"/>
  <c r="D97" i="7"/>
  <c r="D96" i="7"/>
  <c r="D95" i="7"/>
  <c r="D94" i="7"/>
  <c r="D93" i="7"/>
  <c r="D92" i="7"/>
  <c r="D91" i="7"/>
  <c r="D82" i="7"/>
  <c r="D81" i="7"/>
  <c r="D80" i="7"/>
  <c r="D79" i="7"/>
  <c r="D78" i="7"/>
  <c r="D77" i="7"/>
  <c r="D76" i="7"/>
  <c r="D75" i="7"/>
  <c r="D74" i="7"/>
  <c r="D73" i="7"/>
  <c r="D64" i="7"/>
  <c r="D63" i="7"/>
  <c r="D62" i="7"/>
  <c r="D61" i="7"/>
  <c r="D60" i="7"/>
  <c r="D59" i="7"/>
  <c r="D58" i="7"/>
  <c r="D57" i="7"/>
  <c r="D56" i="7"/>
  <c r="D55" i="7"/>
  <c r="D46" i="7"/>
  <c r="D45" i="7"/>
  <c r="D44" i="7"/>
  <c r="D43" i="7"/>
  <c r="D42" i="7"/>
  <c r="D41" i="7"/>
  <c r="D40" i="7"/>
  <c r="D39" i="7"/>
  <c r="D38" i="7"/>
  <c r="D37" i="7"/>
  <c r="O540" i="7"/>
  <c r="O541" i="7"/>
  <c r="O542" i="7"/>
  <c r="O543" i="7"/>
  <c r="O544" i="7"/>
  <c r="O545" i="7"/>
  <c r="O546" i="7"/>
  <c r="O547" i="7"/>
  <c r="O548" i="7"/>
  <c r="O549" i="7"/>
  <c r="O550" i="7"/>
  <c r="O539" i="7"/>
  <c r="O522" i="7"/>
  <c r="O523" i="7"/>
  <c r="O524" i="7"/>
  <c r="O525" i="7"/>
  <c r="O526" i="7"/>
  <c r="O527" i="7"/>
  <c r="O528" i="7"/>
  <c r="O529" i="7"/>
  <c r="O530" i="7"/>
  <c r="O531" i="7"/>
  <c r="O532" i="7"/>
  <c r="O521" i="7"/>
  <c r="O504" i="7"/>
  <c r="O505" i="7"/>
  <c r="O506" i="7"/>
  <c r="O507" i="7"/>
  <c r="O508" i="7"/>
  <c r="O509" i="7"/>
  <c r="O510" i="7"/>
  <c r="O511" i="7"/>
  <c r="O512" i="7"/>
  <c r="O513" i="7"/>
  <c r="O514" i="7"/>
  <c r="O503" i="7"/>
  <c r="O486" i="7"/>
  <c r="O487" i="7"/>
  <c r="O488" i="7"/>
  <c r="O489" i="7"/>
  <c r="O490" i="7"/>
  <c r="O491" i="7"/>
  <c r="O492" i="7"/>
  <c r="O493" i="7"/>
  <c r="O494" i="7"/>
  <c r="O495" i="7"/>
  <c r="O496" i="7"/>
  <c r="O485" i="7"/>
  <c r="O468" i="7"/>
  <c r="O469" i="7"/>
  <c r="O470" i="7"/>
  <c r="O471" i="7"/>
  <c r="O472" i="7"/>
  <c r="O473" i="7"/>
  <c r="O474" i="7"/>
  <c r="O475" i="7"/>
  <c r="O476" i="7"/>
  <c r="O477" i="7"/>
  <c r="O478" i="7"/>
  <c r="O467" i="7"/>
  <c r="O450" i="7"/>
  <c r="O451" i="7"/>
  <c r="O452" i="7"/>
  <c r="O453" i="7"/>
  <c r="O454" i="7"/>
  <c r="O455" i="7"/>
  <c r="O456" i="7"/>
  <c r="O457" i="7"/>
  <c r="O458" i="7"/>
  <c r="O459" i="7"/>
  <c r="O460" i="7"/>
  <c r="O449" i="7"/>
  <c r="O432" i="7"/>
  <c r="O433" i="7"/>
  <c r="O434" i="7"/>
  <c r="O435" i="7"/>
  <c r="O436" i="7"/>
  <c r="O437" i="7"/>
  <c r="O438" i="7"/>
  <c r="O439" i="7"/>
  <c r="O440" i="7"/>
  <c r="O441" i="7"/>
  <c r="O442" i="7"/>
  <c r="O431" i="7"/>
  <c r="O414" i="7"/>
  <c r="O415" i="7"/>
  <c r="O416" i="7"/>
  <c r="O417" i="7"/>
  <c r="O418" i="7"/>
  <c r="O419" i="7"/>
  <c r="O420" i="7"/>
  <c r="O421" i="7"/>
  <c r="O422" i="7"/>
  <c r="O423" i="7"/>
  <c r="O424" i="7"/>
  <c r="O413" i="7"/>
  <c r="O396" i="7"/>
  <c r="O397" i="7"/>
  <c r="O398" i="7"/>
  <c r="O399" i="7"/>
  <c r="O400" i="7"/>
  <c r="O401" i="7"/>
  <c r="O402" i="7"/>
  <c r="O403" i="7"/>
  <c r="O404" i="7"/>
  <c r="O405" i="7"/>
  <c r="O406" i="7"/>
  <c r="O395" i="7"/>
  <c r="O378" i="7"/>
  <c r="O379" i="7"/>
  <c r="O380" i="7"/>
  <c r="O381" i="7"/>
  <c r="O382" i="7"/>
  <c r="O383" i="7"/>
  <c r="O384" i="7"/>
  <c r="O385" i="7"/>
  <c r="O386" i="7"/>
  <c r="O387" i="7"/>
  <c r="O388" i="7"/>
  <c r="O377" i="7"/>
  <c r="O360" i="7"/>
  <c r="O361" i="7"/>
  <c r="O362" i="7"/>
  <c r="O363" i="7"/>
  <c r="O364" i="7"/>
  <c r="O365" i="7"/>
  <c r="O366" i="7"/>
  <c r="O367" i="7"/>
  <c r="O368" i="7"/>
  <c r="O369" i="7"/>
  <c r="O370" i="7"/>
  <c r="O359" i="7"/>
  <c r="O342" i="7"/>
  <c r="O343" i="7"/>
  <c r="O344" i="7"/>
  <c r="O345" i="7"/>
  <c r="O346" i="7"/>
  <c r="O347" i="7"/>
  <c r="O348" i="7"/>
  <c r="O349" i="7"/>
  <c r="O350" i="7"/>
  <c r="O351" i="7"/>
  <c r="O352" i="7"/>
  <c r="O341" i="7"/>
  <c r="O324" i="7"/>
  <c r="O325" i="7"/>
  <c r="O326" i="7"/>
  <c r="O327" i="7"/>
  <c r="O328" i="7"/>
  <c r="O329" i="7"/>
  <c r="O330" i="7"/>
  <c r="O331" i="7"/>
  <c r="O332" i="7"/>
  <c r="O333" i="7"/>
  <c r="O334" i="7"/>
  <c r="O323" i="7"/>
  <c r="O306" i="7"/>
  <c r="O307" i="7"/>
  <c r="O308" i="7"/>
  <c r="O309" i="7"/>
  <c r="O310" i="7"/>
  <c r="O311" i="7"/>
  <c r="O312" i="7"/>
  <c r="O313" i="7"/>
  <c r="O314" i="7"/>
  <c r="O315" i="7"/>
  <c r="O316" i="7"/>
  <c r="O305" i="7"/>
  <c r="O298" i="7"/>
  <c r="O288" i="7"/>
  <c r="O289" i="7"/>
  <c r="O290" i="7"/>
  <c r="O291" i="7"/>
  <c r="O292" i="7"/>
  <c r="O293" i="7"/>
  <c r="O294" i="7"/>
  <c r="O295" i="7"/>
  <c r="O296" i="7"/>
  <c r="O297" i="7"/>
  <c r="O287" i="7"/>
  <c r="O270" i="7"/>
  <c r="O271" i="7"/>
  <c r="O272" i="7"/>
  <c r="O273" i="7"/>
  <c r="O274" i="7"/>
  <c r="O275" i="7"/>
  <c r="O276" i="7"/>
  <c r="O277" i="7"/>
  <c r="O278" i="7"/>
  <c r="O279" i="7"/>
  <c r="O280" i="7"/>
  <c r="O269" i="7"/>
  <c r="O252" i="7"/>
  <c r="O253" i="7"/>
  <c r="O254" i="7"/>
  <c r="O255" i="7"/>
  <c r="O256" i="7"/>
  <c r="O257" i="7"/>
  <c r="O258" i="7"/>
  <c r="O259" i="7"/>
  <c r="O260" i="7"/>
  <c r="O261" i="7"/>
  <c r="O262" i="7"/>
  <c r="O251" i="7"/>
  <c r="O234" i="7"/>
  <c r="O235" i="7"/>
  <c r="O236" i="7"/>
  <c r="O237" i="7"/>
  <c r="O238" i="7"/>
  <c r="O239" i="7"/>
  <c r="O240" i="7"/>
  <c r="O241" i="7"/>
  <c r="O242" i="7"/>
  <c r="O243" i="7"/>
  <c r="O244" i="7"/>
  <c r="O233" i="7"/>
  <c r="O216" i="7"/>
  <c r="O217" i="7"/>
  <c r="O218" i="7"/>
  <c r="O219" i="7"/>
  <c r="O220" i="7"/>
  <c r="O221" i="7"/>
  <c r="O222" i="7"/>
  <c r="O223" i="7"/>
  <c r="O224" i="7"/>
  <c r="O225" i="7"/>
  <c r="O226" i="7"/>
  <c r="O215" i="7"/>
  <c r="O198" i="7"/>
  <c r="O199" i="7"/>
  <c r="O200" i="7"/>
  <c r="O201" i="7"/>
  <c r="O202" i="7"/>
  <c r="O203" i="7"/>
  <c r="O204" i="7"/>
  <c r="O205" i="7"/>
  <c r="O206" i="7"/>
  <c r="O207" i="7"/>
  <c r="O208" i="7"/>
  <c r="O197" i="7"/>
  <c r="O180" i="7"/>
  <c r="O181" i="7"/>
  <c r="O182" i="7"/>
  <c r="O183" i="7"/>
  <c r="O184" i="7"/>
  <c r="O185" i="7"/>
  <c r="O186" i="7"/>
  <c r="O187" i="7"/>
  <c r="O188" i="7"/>
  <c r="O189" i="7"/>
  <c r="O190" i="7"/>
  <c r="O179" i="7"/>
  <c r="O162" i="7"/>
  <c r="O163" i="7"/>
  <c r="O164" i="7"/>
  <c r="O165" i="7"/>
  <c r="O166" i="7"/>
  <c r="O167" i="7"/>
  <c r="O168" i="7"/>
  <c r="O169" i="7"/>
  <c r="O170" i="7"/>
  <c r="O171" i="7"/>
  <c r="O172" i="7"/>
  <c r="O161" i="7"/>
  <c r="O144" i="7"/>
  <c r="O145" i="7"/>
  <c r="O146" i="7"/>
  <c r="O147" i="7"/>
  <c r="O148" i="7"/>
  <c r="O149" i="7"/>
  <c r="O150" i="7"/>
  <c r="O151" i="7"/>
  <c r="O152" i="7"/>
  <c r="O153" i="7"/>
  <c r="O154" i="7"/>
  <c r="O143" i="7"/>
  <c r="O126" i="7"/>
  <c r="O127" i="7"/>
  <c r="O128" i="7"/>
  <c r="O129" i="7"/>
  <c r="O130" i="7"/>
  <c r="O131" i="7"/>
  <c r="O132" i="7"/>
  <c r="O133" i="7"/>
  <c r="O134" i="7"/>
  <c r="O135" i="7"/>
  <c r="O136" i="7"/>
  <c r="O125" i="7"/>
  <c r="O108" i="7"/>
  <c r="O109" i="7"/>
  <c r="O110" i="7"/>
  <c r="O111" i="7"/>
  <c r="O112" i="7"/>
  <c r="O113" i="7"/>
  <c r="O114" i="7"/>
  <c r="O115" i="7"/>
  <c r="O116" i="7"/>
  <c r="O117" i="7"/>
  <c r="O118" i="7"/>
  <c r="O107" i="7"/>
  <c r="O90" i="7"/>
  <c r="O91" i="7"/>
  <c r="O92" i="7"/>
  <c r="O93" i="7"/>
  <c r="O94" i="7"/>
  <c r="O95" i="7"/>
  <c r="O96" i="7"/>
  <c r="O97" i="7"/>
  <c r="O98" i="7"/>
  <c r="O99" i="7"/>
  <c r="O100" i="7"/>
  <c r="O89" i="7"/>
  <c r="O538" i="7"/>
  <c r="O520" i="7"/>
  <c r="O502" i="7"/>
  <c r="O484" i="7"/>
  <c r="O466" i="7"/>
  <c r="O448" i="7"/>
  <c r="O430" i="7"/>
  <c r="O412" i="7"/>
  <c r="O394" i="7"/>
  <c r="O376" i="7"/>
  <c r="O358" i="7"/>
  <c r="O340" i="7"/>
  <c r="O322" i="7"/>
  <c r="O304" i="7"/>
  <c r="O286" i="7"/>
  <c r="O268" i="7"/>
  <c r="O250" i="7"/>
  <c r="O232" i="7"/>
  <c r="O214" i="7"/>
  <c r="O196" i="7"/>
  <c r="O178" i="7"/>
  <c r="O160" i="7"/>
  <c r="O142" i="7"/>
  <c r="O124" i="7"/>
  <c r="O106" i="7"/>
  <c r="O88" i="7"/>
  <c r="O70" i="7"/>
  <c r="O52" i="7"/>
  <c r="O72" i="7"/>
  <c r="O73" i="7"/>
  <c r="O74" i="7"/>
  <c r="O75" i="7"/>
  <c r="O76" i="7"/>
  <c r="O77" i="7"/>
  <c r="O78" i="7"/>
  <c r="O79" i="7"/>
  <c r="O80" i="7"/>
  <c r="O81" i="7"/>
  <c r="O82" i="7"/>
  <c r="O71" i="7"/>
  <c r="O54" i="7"/>
  <c r="O55" i="7"/>
  <c r="O56" i="7"/>
  <c r="O57" i="7"/>
  <c r="O58" i="7"/>
  <c r="O59" i="7"/>
  <c r="O60" i="7"/>
  <c r="O61" i="7"/>
  <c r="O62" i="7"/>
  <c r="O63" i="7"/>
  <c r="O64" i="7"/>
  <c r="O53" i="7"/>
  <c r="O36" i="7"/>
  <c r="O37" i="7"/>
  <c r="O38" i="7"/>
  <c r="O39" i="7"/>
  <c r="O40" i="7"/>
  <c r="O41" i="7"/>
  <c r="O42" i="7"/>
  <c r="O43" i="7"/>
  <c r="O44" i="7"/>
  <c r="O45" i="7"/>
  <c r="O46" i="7"/>
  <c r="O35" i="7"/>
  <c r="O18" i="7"/>
  <c r="O19" i="7"/>
  <c r="O20" i="7"/>
  <c r="O21" i="7"/>
  <c r="O22" i="7"/>
  <c r="O23" i="7"/>
  <c r="O24" i="7"/>
  <c r="O25" i="7"/>
  <c r="O26" i="7"/>
  <c r="O27" i="7"/>
  <c r="O28" i="7"/>
  <c r="O17" i="7"/>
  <c r="O16" i="7"/>
  <c r="O34" i="7"/>
  <c r="E536" i="7"/>
  <c r="E518" i="7"/>
  <c r="E500" i="7"/>
  <c r="E482" i="7"/>
  <c r="E464" i="7"/>
  <c r="E446" i="7"/>
  <c r="E428" i="7"/>
  <c r="E410" i="7"/>
  <c r="E392" i="7"/>
  <c r="E374" i="7"/>
  <c r="E356" i="7"/>
  <c r="E338" i="7"/>
  <c r="E320" i="7"/>
  <c r="E302" i="7"/>
  <c r="E284" i="7"/>
  <c r="E266" i="7"/>
  <c r="E248" i="7"/>
  <c r="E230" i="7"/>
  <c r="E212" i="7"/>
  <c r="E194" i="7"/>
  <c r="E176" i="7"/>
  <c r="E158" i="7"/>
  <c r="E140" i="7"/>
  <c r="E122" i="7"/>
  <c r="E104" i="7"/>
  <c r="E86" i="7"/>
  <c r="E68" i="7"/>
  <c r="E50" i="7"/>
  <c r="E32" i="7"/>
  <c r="N551" i="7"/>
  <c r="N552" i="7" s="1"/>
  <c r="M551" i="7"/>
  <c r="M552" i="7" s="1"/>
  <c r="L551" i="7"/>
  <c r="L552" i="7" s="1"/>
  <c r="K551" i="7"/>
  <c r="K552" i="7" s="1"/>
  <c r="J551" i="7"/>
  <c r="J552" i="7" s="1"/>
  <c r="I551" i="7"/>
  <c r="I552" i="7" s="1"/>
  <c r="H551" i="7"/>
  <c r="H552" i="7" s="1"/>
  <c r="G551" i="7"/>
  <c r="G552" i="7" s="1"/>
  <c r="F551" i="7"/>
  <c r="F552" i="7" s="1"/>
  <c r="E551" i="7"/>
  <c r="E552" i="7" s="1"/>
  <c r="N533" i="7"/>
  <c r="N534" i="7" s="1"/>
  <c r="M533" i="7"/>
  <c r="M534" i="7" s="1"/>
  <c r="L533" i="7"/>
  <c r="L534" i="7" s="1"/>
  <c r="K533" i="7"/>
  <c r="K534" i="7" s="1"/>
  <c r="J533" i="7"/>
  <c r="J534" i="7" s="1"/>
  <c r="I533" i="7"/>
  <c r="I534" i="7" s="1"/>
  <c r="H533" i="7"/>
  <c r="H534" i="7" s="1"/>
  <c r="G533" i="7"/>
  <c r="G534" i="7" s="1"/>
  <c r="F533" i="7"/>
  <c r="F534" i="7" s="1"/>
  <c r="E533" i="7"/>
  <c r="E534" i="7" s="1"/>
  <c r="N515" i="7"/>
  <c r="N516" i="7" s="1"/>
  <c r="M515" i="7"/>
  <c r="M516" i="7" s="1"/>
  <c r="L515" i="7"/>
  <c r="L516" i="7" s="1"/>
  <c r="K515" i="7"/>
  <c r="K516" i="7" s="1"/>
  <c r="J515" i="7"/>
  <c r="J516" i="7" s="1"/>
  <c r="I515" i="7"/>
  <c r="I516" i="7" s="1"/>
  <c r="H515" i="7"/>
  <c r="H516" i="7" s="1"/>
  <c r="G515" i="7"/>
  <c r="G516" i="7" s="1"/>
  <c r="F515" i="7"/>
  <c r="F516" i="7" s="1"/>
  <c r="E515" i="7"/>
  <c r="E516" i="7" s="1"/>
  <c r="N497" i="7"/>
  <c r="N498" i="7" s="1"/>
  <c r="M497" i="7"/>
  <c r="M498" i="7" s="1"/>
  <c r="L497" i="7"/>
  <c r="L498" i="7" s="1"/>
  <c r="K497" i="7"/>
  <c r="K498" i="7" s="1"/>
  <c r="J497" i="7"/>
  <c r="J498" i="7" s="1"/>
  <c r="I497" i="7"/>
  <c r="I498" i="7" s="1"/>
  <c r="H497" i="7"/>
  <c r="H498" i="7" s="1"/>
  <c r="G497" i="7"/>
  <c r="G498" i="7" s="1"/>
  <c r="F497" i="7"/>
  <c r="F498" i="7" s="1"/>
  <c r="E497" i="7"/>
  <c r="E498" i="7" s="1"/>
  <c r="N479" i="7"/>
  <c r="N480" i="7" s="1"/>
  <c r="M479" i="7"/>
  <c r="M480" i="7" s="1"/>
  <c r="L479" i="7"/>
  <c r="L480" i="7" s="1"/>
  <c r="K479" i="7"/>
  <c r="K480" i="7" s="1"/>
  <c r="J479" i="7"/>
  <c r="J480" i="7" s="1"/>
  <c r="I479" i="7"/>
  <c r="I480" i="7" s="1"/>
  <c r="H479" i="7"/>
  <c r="H480" i="7" s="1"/>
  <c r="G479" i="7"/>
  <c r="G480" i="7" s="1"/>
  <c r="F479" i="7"/>
  <c r="F480" i="7" s="1"/>
  <c r="E479" i="7"/>
  <c r="N461" i="7"/>
  <c r="N462" i="7" s="1"/>
  <c r="M461" i="7"/>
  <c r="M462" i="7" s="1"/>
  <c r="L461" i="7"/>
  <c r="L462" i="7" s="1"/>
  <c r="K461" i="7"/>
  <c r="K462" i="7" s="1"/>
  <c r="J461" i="7"/>
  <c r="J462" i="7" s="1"/>
  <c r="I461" i="7"/>
  <c r="I462" i="7" s="1"/>
  <c r="H461" i="7"/>
  <c r="H462" i="7" s="1"/>
  <c r="G461" i="7"/>
  <c r="G462" i="7" s="1"/>
  <c r="F461" i="7"/>
  <c r="F462" i="7" s="1"/>
  <c r="E461" i="7"/>
  <c r="N443" i="7"/>
  <c r="N444" i="7" s="1"/>
  <c r="M443" i="7"/>
  <c r="M444" i="7" s="1"/>
  <c r="L443" i="7"/>
  <c r="L444" i="7" s="1"/>
  <c r="K443" i="7"/>
  <c r="K444" i="7" s="1"/>
  <c r="J443" i="7"/>
  <c r="J444" i="7" s="1"/>
  <c r="I443" i="7"/>
  <c r="I444" i="7" s="1"/>
  <c r="H443" i="7"/>
  <c r="H444" i="7" s="1"/>
  <c r="G443" i="7"/>
  <c r="G444" i="7" s="1"/>
  <c r="F443" i="7"/>
  <c r="E443" i="7"/>
  <c r="E444" i="7" s="1"/>
  <c r="N425" i="7"/>
  <c r="N426" i="7" s="1"/>
  <c r="M425" i="7"/>
  <c r="M426" i="7" s="1"/>
  <c r="L425" i="7"/>
  <c r="L426" i="7" s="1"/>
  <c r="K425" i="7"/>
  <c r="K426" i="7" s="1"/>
  <c r="J425" i="7"/>
  <c r="J426" i="7" s="1"/>
  <c r="I425" i="7"/>
  <c r="I426" i="7" s="1"/>
  <c r="H425" i="7"/>
  <c r="H426" i="7" s="1"/>
  <c r="G425" i="7"/>
  <c r="G426" i="7" s="1"/>
  <c r="F425" i="7"/>
  <c r="E425" i="7"/>
  <c r="E426" i="7" s="1"/>
  <c r="N407" i="7"/>
  <c r="N408" i="7" s="1"/>
  <c r="M407" i="7"/>
  <c r="M408" i="7" s="1"/>
  <c r="L407" i="7"/>
  <c r="L408" i="7" s="1"/>
  <c r="K407" i="7"/>
  <c r="K408" i="7" s="1"/>
  <c r="J407" i="7"/>
  <c r="J408" i="7" s="1"/>
  <c r="I407" i="7"/>
  <c r="I408" i="7" s="1"/>
  <c r="H407" i="7"/>
  <c r="H408" i="7" s="1"/>
  <c r="G407" i="7"/>
  <c r="G408" i="7" s="1"/>
  <c r="F407" i="7"/>
  <c r="F408" i="7" s="1"/>
  <c r="E407" i="7"/>
  <c r="E408" i="7" s="1"/>
  <c r="N389" i="7"/>
  <c r="N390" i="7" s="1"/>
  <c r="M389" i="7"/>
  <c r="M390" i="7" s="1"/>
  <c r="L389" i="7"/>
  <c r="L390" i="7" s="1"/>
  <c r="K389" i="7"/>
  <c r="K390" i="7" s="1"/>
  <c r="J389" i="7"/>
  <c r="J390" i="7" s="1"/>
  <c r="I389" i="7"/>
  <c r="I390" i="7" s="1"/>
  <c r="H389" i="7"/>
  <c r="H390" i="7" s="1"/>
  <c r="G389" i="7"/>
  <c r="G390" i="7" s="1"/>
  <c r="F389" i="7"/>
  <c r="F390" i="7" s="1"/>
  <c r="E389" i="7"/>
  <c r="E390" i="7" s="1"/>
  <c r="N371" i="7"/>
  <c r="N372" i="7" s="1"/>
  <c r="M371" i="7"/>
  <c r="M372" i="7" s="1"/>
  <c r="L371" i="7"/>
  <c r="L372" i="7" s="1"/>
  <c r="K371" i="7"/>
  <c r="K372" i="7" s="1"/>
  <c r="J371" i="7"/>
  <c r="J372" i="7" s="1"/>
  <c r="I371" i="7"/>
  <c r="I372" i="7" s="1"/>
  <c r="H371" i="7"/>
  <c r="H372" i="7" s="1"/>
  <c r="G371" i="7"/>
  <c r="G372" i="7" s="1"/>
  <c r="F371" i="7"/>
  <c r="F372" i="7" s="1"/>
  <c r="E371" i="7"/>
  <c r="E372" i="7" s="1"/>
  <c r="N353" i="7"/>
  <c r="N354" i="7" s="1"/>
  <c r="M353" i="7"/>
  <c r="M354" i="7" s="1"/>
  <c r="L353" i="7"/>
  <c r="L354" i="7" s="1"/>
  <c r="K353" i="7"/>
  <c r="K354" i="7" s="1"/>
  <c r="J353" i="7"/>
  <c r="J354" i="7" s="1"/>
  <c r="I353" i="7"/>
  <c r="I354" i="7" s="1"/>
  <c r="H353" i="7"/>
  <c r="H354" i="7" s="1"/>
  <c r="G353" i="7"/>
  <c r="G354" i="7" s="1"/>
  <c r="F353" i="7"/>
  <c r="F354" i="7" s="1"/>
  <c r="E353" i="7"/>
  <c r="E354" i="7" s="1"/>
  <c r="N335" i="7"/>
  <c r="N336" i="7" s="1"/>
  <c r="M335" i="7"/>
  <c r="M336" i="7" s="1"/>
  <c r="L335" i="7"/>
  <c r="L336" i="7" s="1"/>
  <c r="K335" i="7"/>
  <c r="K336" i="7" s="1"/>
  <c r="J335" i="7"/>
  <c r="J336" i="7" s="1"/>
  <c r="I335" i="7"/>
  <c r="I336" i="7" s="1"/>
  <c r="H335" i="7"/>
  <c r="H336" i="7" s="1"/>
  <c r="G335" i="7"/>
  <c r="G336" i="7" s="1"/>
  <c r="F335" i="7"/>
  <c r="F336" i="7" s="1"/>
  <c r="E335" i="7"/>
  <c r="N317" i="7"/>
  <c r="N318" i="7" s="1"/>
  <c r="M317" i="7"/>
  <c r="M318" i="7" s="1"/>
  <c r="L317" i="7"/>
  <c r="L318" i="7" s="1"/>
  <c r="K317" i="7"/>
  <c r="K318" i="7" s="1"/>
  <c r="J317" i="7"/>
  <c r="J318" i="7" s="1"/>
  <c r="I317" i="7"/>
  <c r="I318" i="7" s="1"/>
  <c r="H317" i="7"/>
  <c r="H318" i="7" s="1"/>
  <c r="G317" i="7"/>
  <c r="G318" i="7" s="1"/>
  <c r="F317" i="7"/>
  <c r="F318" i="7" s="1"/>
  <c r="E317" i="7"/>
  <c r="E318" i="7" s="1"/>
  <c r="J300" i="7"/>
  <c r="N299" i="7"/>
  <c r="N300" i="7" s="1"/>
  <c r="M299" i="7"/>
  <c r="M300" i="7" s="1"/>
  <c r="L299" i="7"/>
  <c r="L300" i="7" s="1"/>
  <c r="K299" i="7"/>
  <c r="K300" i="7" s="1"/>
  <c r="J299" i="7"/>
  <c r="I299" i="7"/>
  <c r="I300" i="7" s="1"/>
  <c r="H299" i="7"/>
  <c r="H300" i="7" s="1"/>
  <c r="G299" i="7"/>
  <c r="G300" i="7" s="1"/>
  <c r="F299" i="7"/>
  <c r="F300" i="7" s="1"/>
  <c r="E299" i="7"/>
  <c r="E300" i="7" s="1"/>
  <c r="N281" i="7"/>
  <c r="N282" i="7" s="1"/>
  <c r="M281" i="7"/>
  <c r="M282" i="7" s="1"/>
  <c r="L281" i="7"/>
  <c r="L282" i="7" s="1"/>
  <c r="K281" i="7"/>
  <c r="K282" i="7" s="1"/>
  <c r="J281" i="7"/>
  <c r="J282" i="7" s="1"/>
  <c r="I281" i="7"/>
  <c r="I282" i="7" s="1"/>
  <c r="H281" i="7"/>
  <c r="H282" i="7" s="1"/>
  <c r="G281" i="7"/>
  <c r="G282" i="7" s="1"/>
  <c r="F281" i="7"/>
  <c r="E281" i="7"/>
  <c r="E282" i="7" s="1"/>
  <c r="N263" i="7"/>
  <c r="N264" i="7" s="1"/>
  <c r="M263" i="7"/>
  <c r="M264" i="7" s="1"/>
  <c r="L263" i="7"/>
  <c r="L264" i="7" s="1"/>
  <c r="K263" i="7"/>
  <c r="K264" i="7" s="1"/>
  <c r="J263" i="7"/>
  <c r="J264" i="7" s="1"/>
  <c r="I263" i="7"/>
  <c r="I264" i="7" s="1"/>
  <c r="H263" i="7"/>
  <c r="H264" i="7" s="1"/>
  <c r="G263" i="7"/>
  <c r="G264" i="7" s="1"/>
  <c r="F263" i="7"/>
  <c r="F264" i="7" s="1"/>
  <c r="E263" i="7"/>
  <c r="E264" i="7" s="1"/>
  <c r="N245" i="7"/>
  <c r="N246" i="7" s="1"/>
  <c r="M245" i="7"/>
  <c r="M246" i="7" s="1"/>
  <c r="L245" i="7"/>
  <c r="L246" i="7" s="1"/>
  <c r="K245" i="7"/>
  <c r="K246" i="7" s="1"/>
  <c r="J245" i="7"/>
  <c r="J246" i="7" s="1"/>
  <c r="I245" i="7"/>
  <c r="I246" i="7" s="1"/>
  <c r="H245" i="7"/>
  <c r="H246" i="7" s="1"/>
  <c r="G245" i="7"/>
  <c r="G246" i="7" s="1"/>
  <c r="F245" i="7"/>
  <c r="F246" i="7" s="1"/>
  <c r="E245" i="7"/>
  <c r="E246" i="7" s="1"/>
  <c r="N227" i="7"/>
  <c r="N228" i="7" s="1"/>
  <c r="M227" i="7"/>
  <c r="M228" i="7" s="1"/>
  <c r="L227" i="7"/>
  <c r="L228" i="7" s="1"/>
  <c r="K227" i="7"/>
  <c r="K228" i="7" s="1"/>
  <c r="J227" i="7"/>
  <c r="J228" i="7" s="1"/>
  <c r="I227" i="7"/>
  <c r="I228" i="7" s="1"/>
  <c r="H227" i="7"/>
  <c r="H228" i="7" s="1"/>
  <c r="G227" i="7"/>
  <c r="G228" i="7" s="1"/>
  <c r="F227" i="7"/>
  <c r="F228" i="7" s="1"/>
  <c r="E227" i="7"/>
  <c r="E228" i="7" s="1"/>
  <c r="N209" i="7"/>
  <c r="N210" i="7" s="1"/>
  <c r="M209" i="7"/>
  <c r="M210" i="7" s="1"/>
  <c r="L209" i="7"/>
  <c r="L210" i="7" s="1"/>
  <c r="K209" i="7"/>
  <c r="K210" i="7" s="1"/>
  <c r="J209" i="7"/>
  <c r="J210" i="7" s="1"/>
  <c r="I209" i="7"/>
  <c r="I210" i="7" s="1"/>
  <c r="H209" i="7"/>
  <c r="H210" i="7" s="1"/>
  <c r="G209" i="7"/>
  <c r="G210" i="7" s="1"/>
  <c r="F209" i="7"/>
  <c r="F210" i="7" s="1"/>
  <c r="E209" i="7"/>
  <c r="E210" i="7" s="1"/>
  <c r="N191" i="7"/>
  <c r="N192" i="7" s="1"/>
  <c r="M191" i="7"/>
  <c r="M192" i="7" s="1"/>
  <c r="L191" i="7"/>
  <c r="L192" i="7" s="1"/>
  <c r="K191" i="7"/>
  <c r="K192" i="7" s="1"/>
  <c r="J191" i="7"/>
  <c r="J192" i="7" s="1"/>
  <c r="I191" i="7"/>
  <c r="I192" i="7" s="1"/>
  <c r="H191" i="7"/>
  <c r="H192" i="7" s="1"/>
  <c r="G191" i="7"/>
  <c r="G192" i="7" s="1"/>
  <c r="F191" i="7"/>
  <c r="F192" i="7" s="1"/>
  <c r="E191" i="7"/>
  <c r="N173" i="7"/>
  <c r="N174" i="7" s="1"/>
  <c r="M173" i="7"/>
  <c r="M174" i="7" s="1"/>
  <c r="L173" i="7"/>
  <c r="L174" i="7" s="1"/>
  <c r="K173" i="7"/>
  <c r="K174" i="7" s="1"/>
  <c r="J173" i="7"/>
  <c r="J174" i="7" s="1"/>
  <c r="I173" i="7"/>
  <c r="I174" i="7" s="1"/>
  <c r="H173" i="7"/>
  <c r="H174" i="7" s="1"/>
  <c r="G173" i="7"/>
  <c r="G174" i="7" s="1"/>
  <c r="F173" i="7"/>
  <c r="F174" i="7" s="1"/>
  <c r="E173" i="7"/>
  <c r="E174" i="7" s="1"/>
  <c r="N155" i="7"/>
  <c r="N156" i="7" s="1"/>
  <c r="M155" i="7"/>
  <c r="M156" i="7" s="1"/>
  <c r="L155" i="7"/>
  <c r="L156" i="7" s="1"/>
  <c r="K155" i="7"/>
  <c r="K156" i="7" s="1"/>
  <c r="J155" i="7"/>
  <c r="J156" i="7" s="1"/>
  <c r="I155" i="7"/>
  <c r="I156" i="7" s="1"/>
  <c r="H155" i="7"/>
  <c r="H156" i="7" s="1"/>
  <c r="G155" i="7"/>
  <c r="G156" i="7" s="1"/>
  <c r="F155" i="7"/>
  <c r="F156" i="7" s="1"/>
  <c r="E155" i="7"/>
  <c r="E156" i="7" s="1"/>
  <c r="N137" i="7"/>
  <c r="N138" i="7" s="1"/>
  <c r="M137" i="7"/>
  <c r="M138" i="7" s="1"/>
  <c r="L137" i="7"/>
  <c r="L138" i="7" s="1"/>
  <c r="K137" i="7"/>
  <c r="K138" i="7" s="1"/>
  <c r="J137" i="7"/>
  <c r="J138" i="7" s="1"/>
  <c r="I137" i="7"/>
  <c r="I138" i="7" s="1"/>
  <c r="H137" i="7"/>
  <c r="H138" i="7" s="1"/>
  <c r="G137" i="7"/>
  <c r="G138" i="7" s="1"/>
  <c r="F137" i="7"/>
  <c r="E137" i="7"/>
  <c r="E138" i="7" s="1"/>
  <c r="N119" i="7"/>
  <c r="N120" i="7" s="1"/>
  <c r="M119" i="7"/>
  <c r="M120" i="7" s="1"/>
  <c r="L119" i="7"/>
  <c r="L120" i="7" s="1"/>
  <c r="K119" i="7"/>
  <c r="K120" i="7" s="1"/>
  <c r="J119" i="7"/>
  <c r="J120" i="7" s="1"/>
  <c r="I119" i="7"/>
  <c r="I120" i="7" s="1"/>
  <c r="H119" i="7"/>
  <c r="H120" i="7" s="1"/>
  <c r="G119" i="7"/>
  <c r="G120" i="7" s="1"/>
  <c r="F119" i="7"/>
  <c r="F120" i="7" s="1"/>
  <c r="E119" i="7"/>
  <c r="E120" i="7" s="1"/>
  <c r="N101" i="7"/>
  <c r="N102" i="7" s="1"/>
  <c r="M101" i="7"/>
  <c r="M102" i="7" s="1"/>
  <c r="L101" i="7"/>
  <c r="L102" i="7" s="1"/>
  <c r="K101" i="7"/>
  <c r="K102" i="7" s="1"/>
  <c r="J101" i="7"/>
  <c r="J102" i="7" s="1"/>
  <c r="I101" i="7"/>
  <c r="I102" i="7" s="1"/>
  <c r="H101" i="7"/>
  <c r="H102" i="7" s="1"/>
  <c r="G101" i="7"/>
  <c r="G102" i="7" s="1"/>
  <c r="F101" i="7"/>
  <c r="F102" i="7" s="1"/>
  <c r="E101" i="7"/>
  <c r="N83" i="7"/>
  <c r="N84" i="7" s="1"/>
  <c r="M83" i="7"/>
  <c r="M84" i="7" s="1"/>
  <c r="L83" i="7"/>
  <c r="L84" i="7" s="1"/>
  <c r="K83" i="7"/>
  <c r="K84" i="7" s="1"/>
  <c r="J83" i="7"/>
  <c r="J84" i="7" s="1"/>
  <c r="I83" i="7"/>
  <c r="I84" i="7" s="1"/>
  <c r="H83" i="7"/>
  <c r="H84" i="7" s="1"/>
  <c r="G83" i="7"/>
  <c r="G84" i="7" s="1"/>
  <c r="F83" i="7"/>
  <c r="F84" i="7" s="1"/>
  <c r="E83" i="7"/>
  <c r="E84" i="7" s="1"/>
  <c r="N65" i="7"/>
  <c r="N66" i="7" s="1"/>
  <c r="M65" i="7"/>
  <c r="M66" i="7" s="1"/>
  <c r="L65" i="7"/>
  <c r="L66" i="7" s="1"/>
  <c r="K65" i="7"/>
  <c r="K66" i="7" s="1"/>
  <c r="J65" i="7"/>
  <c r="J66" i="7" s="1"/>
  <c r="I65" i="7"/>
  <c r="I66" i="7" s="1"/>
  <c r="H65" i="7"/>
  <c r="H66" i="7" s="1"/>
  <c r="G65" i="7"/>
  <c r="G66" i="7" s="1"/>
  <c r="F65" i="7"/>
  <c r="F66" i="7" s="1"/>
  <c r="E65" i="7"/>
  <c r="E66" i="7" s="1"/>
  <c r="N47" i="7"/>
  <c r="N48" i="7" s="1"/>
  <c r="M47" i="7"/>
  <c r="M48" i="7" s="1"/>
  <c r="L47" i="7"/>
  <c r="L48" i="7" s="1"/>
  <c r="K47" i="7"/>
  <c r="K48" i="7" s="1"/>
  <c r="J47" i="7"/>
  <c r="J48" i="7" s="1"/>
  <c r="I47" i="7"/>
  <c r="I48" i="7" s="1"/>
  <c r="H47" i="7"/>
  <c r="H48" i="7" s="1"/>
  <c r="G47" i="7"/>
  <c r="G48" i="7" s="1"/>
  <c r="F47" i="7"/>
  <c r="F48" i="7" s="1"/>
  <c r="E47" i="7"/>
  <c r="N29" i="7"/>
  <c r="N30" i="7" s="1"/>
  <c r="M29" i="7"/>
  <c r="M30" i="7" s="1"/>
  <c r="L29" i="7"/>
  <c r="L30" i="7" s="1"/>
  <c r="K29" i="7"/>
  <c r="K30" i="7" s="1"/>
  <c r="J29" i="7"/>
  <c r="J30" i="7" s="1"/>
  <c r="I29" i="7"/>
  <c r="I30" i="7" s="1"/>
  <c r="H29" i="7"/>
  <c r="H30" i="7" s="1"/>
  <c r="G29" i="7"/>
  <c r="G30" i="7" s="1"/>
  <c r="F29" i="7"/>
  <c r="F30" i="7" s="1"/>
  <c r="E29" i="7"/>
  <c r="E30" i="7" s="1"/>
  <c r="O173" i="7" l="1"/>
  <c r="O83" i="7"/>
  <c r="O461" i="7"/>
  <c r="O317" i="7"/>
  <c r="E462" i="7"/>
  <c r="O443" i="7"/>
  <c r="O371" i="7"/>
  <c r="O515" i="7"/>
  <c r="E192" i="7"/>
  <c r="O191" i="7"/>
  <c r="O227" i="7"/>
  <c r="E336" i="7"/>
  <c r="O335" i="7"/>
  <c r="F426" i="7"/>
  <c r="O425" i="7"/>
  <c r="O29" i="7"/>
  <c r="E12" i="7" s="1" a="1"/>
  <c r="E12" i="7" s="1"/>
  <c r="F282" i="7"/>
  <c r="O281" i="7"/>
  <c r="O101" i="7"/>
  <c r="E102" i="7"/>
  <c r="F138" i="7"/>
  <c r="O137" i="7"/>
  <c r="E48" i="7"/>
  <c r="O47" i="7"/>
  <c r="E480" i="7"/>
  <c r="O479" i="7"/>
  <c r="O533" i="7"/>
  <c r="O65" i="7"/>
  <c r="O209" i="7"/>
  <c r="O353" i="7"/>
  <c r="O497" i="7"/>
  <c r="O245" i="7"/>
  <c r="O389" i="7"/>
  <c r="O155" i="7"/>
  <c r="O299" i="7"/>
  <c r="O119" i="7"/>
  <c r="O263" i="7"/>
  <c r="O407" i="7"/>
  <c r="F444" i="7"/>
  <c r="O551" i="7"/>
  <c r="G12" i="7" l="1" a="1"/>
  <c r="G12" i="7" s="1"/>
  <c r="I12" i="7" s="1"/>
  <c r="L12"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<sst xmlns="http://schemas.openxmlformats.org/spreadsheetml/2006/main" count="524" uniqueCount="27">
  <si>
    <t>従業員氏名</t>
    <rPh sb="0" eb="3">
      <t>ジュウギョウイン</t>
    </rPh>
    <rPh sb="3" eb="5">
      <t>シメイ</t>
    </rPh>
    <phoneticPr fontId="2"/>
  </si>
  <si>
    <t>基本賃金（基本給）</t>
    <rPh sb="0" eb="2">
      <t>キホン</t>
    </rPh>
    <rPh sb="2" eb="4">
      <t>チンギン</t>
    </rPh>
    <rPh sb="5" eb="8">
      <t>キホンキュウ</t>
    </rPh>
    <phoneticPr fontId="2"/>
  </si>
  <si>
    <t>手当</t>
    <rPh sb="0" eb="2">
      <t>テアテ</t>
    </rPh>
    <phoneticPr fontId="2"/>
  </si>
  <si>
    <t>手
当</t>
    <rPh sb="0" eb="1">
      <t>テア</t>
    </rPh>
    <phoneticPr fontId="2"/>
  </si>
  <si>
    <t>合計</t>
    <rPh sb="0" eb="2">
      <t>ゴウケイ</t>
    </rPh>
    <phoneticPr fontId="2"/>
  </si>
  <si>
    <t>No</t>
    <phoneticPr fontId="2"/>
  </si>
  <si>
    <t>総賃金</t>
    <rPh sb="0" eb="3">
      <t>ソウチンギン</t>
    </rPh>
    <phoneticPr fontId="2"/>
  </si>
  <si>
    <t>平均賃金</t>
    <rPh sb="0" eb="4">
      <t>ヘイキンチンギン</t>
    </rPh>
    <phoneticPr fontId="2"/>
  </si>
  <si>
    <t>平均賃金増加率</t>
    <rPh sb="0" eb="2">
      <t>ヘイキン</t>
    </rPh>
    <rPh sb="2" eb="4">
      <t>チンギン</t>
    </rPh>
    <rPh sb="4" eb="6">
      <t>ゾウカ</t>
    </rPh>
    <rPh sb="6" eb="7">
      <t>リツ</t>
    </rPh>
    <phoneticPr fontId="2"/>
  </si>
  <si>
    <t>総労働時間</t>
    <rPh sb="0" eb="5">
      <t>ソウロウドウジカン</t>
    </rPh>
    <phoneticPr fontId="2"/>
  </si>
  <si>
    <t>手当</t>
    <phoneticPr fontId="2"/>
  </si>
  <si>
    <t>ひと月の</t>
    <rPh sb="2" eb="3">
      <t>ツキ</t>
    </rPh>
    <phoneticPr fontId="2"/>
  </si>
  <si>
    <t>※自動計算</t>
    <rPh sb="1" eb="5">
      <t>ジドウケイサン</t>
    </rPh>
    <phoneticPr fontId="2"/>
  </si>
  <si>
    <t>時間当たり賃金</t>
    <phoneticPr fontId="2"/>
  </si>
  <si>
    <t>ひと月の月所定労働時間</t>
    <phoneticPr fontId="2"/>
  </si>
  <si>
    <t>←補助上限額区分の判断人数</t>
    <rPh sb="1" eb="3">
      <t>ホジョ</t>
    </rPh>
    <rPh sb="3" eb="5">
      <t>ジョウゲン</t>
    </rPh>
    <rPh sb="5" eb="6">
      <t>ガク</t>
    </rPh>
    <rPh sb="6" eb="8">
      <t>クブン</t>
    </rPh>
    <rPh sb="9" eb="11">
      <t>ハンダン</t>
    </rPh>
    <rPh sb="11" eb="13">
      <t>ニンズウ</t>
    </rPh>
    <phoneticPr fontId="2"/>
  </si>
  <si>
    <t>算定対象従業員数（この人数をシステムにも転記）</t>
    <rPh sb="0" eb="2">
      <t>サンテイ</t>
    </rPh>
    <rPh sb="11" eb="13">
      <t>ニンズウ</t>
    </rPh>
    <rPh sb="20" eb="22">
      <t>テンキ</t>
    </rPh>
    <phoneticPr fontId="2"/>
  </si>
  <si>
    <t>（当該シート記載人数）</t>
    <rPh sb="1" eb="3">
      <t>トウガイ</t>
    </rPh>
    <rPh sb="6" eb="8">
      <t>キサイ</t>
    </rPh>
    <rPh sb="8" eb="10">
      <t>ニンズウ</t>
    </rPh>
    <phoneticPr fontId="2"/>
  </si>
  <si>
    <t>大津太郎</t>
    <rPh sb="0" eb="2">
      <t>オオツ</t>
    </rPh>
    <rPh sb="2" eb="4">
      <t>タロウ</t>
    </rPh>
    <phoneticPr fontId="2"/>
  </si>
  <si>
    <t>大津花子</t>
    <rPh sb="0" eb="2">
      <t>オオツ</t>
    </rPh>
    <rPh sb="2" eb="4">
      <t>ハナコ</t>
    </rPh>
    <phoneticPr fontId="2"/>
  </si>
  <si>
    <t>堅田太郎</t>
    <rPh sb="0" eb="2">
      <t>カタタ</t>
    </rPh>
    <rPh sb="2" eb="4">
      <t>タロウ</t>
    </rPh>
    <phoneticPr fontId="2"/>
  </si>
  <si>
    <t>堅田花子</t>
    <rPh sb="0" eb="2">
      <t>カタタ</t>
    </rPh>
    <rPh sb="2" eb="4">
      <t>ハナコ</t>
    </rPh>
    <phoneticPr fontId="2"/>
  </si>
  <si>
    <t>役職手当</t>
    <rPh sb="0" eb="2">
      <t>ヤクショク</t>
    </rPh>
    <rPh sb="2" eb="4">
      <t>テアテ</t>
    </rPh>
    <phoneticPr fontId="2"/>
  </si>
  <si>
    <t>管理職手当</t>
    <rPh sb="0" eb="2">
      <t>カンリ</t>
    </rPh>
    <rPh sb="2" eb="3">
      <t>ショク</t>
    </rPh>
    <rPh sb="3" eb="5">
      <t>テアテ</t>
    </rPh>
    <phoneticPr fontId="2"/>
  </si>
  <si>
    <t>役職手当</t>
    <rPh sb="0" eb="2">
      <t>ヤクショク</t>
    </rPh>
    <phoneticPr fontId="2"/>
  </si>
  <si>
    <t>令和8年１月末日時点支給分（1/１～1/31）※1月支給となる対象期間</t>
    <rPh sb="6" eb="7">
      <t>マツ</t>
    </rPh>
    <rPh sb="7" eb="8">
      <t>ジツ</t>
    </rPh>
    <rPh sb="8" eb="10">
      <t>ジテン</t>
    </rPh>
    <phoneticPr fontId="2"/>
  </si>
  <si>
    <t>令和8年10月支給分（10/1～10/31）※任意のひと月をご指定ください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</si>
</sst>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0&quot;時間&quot;"/>
  </numFmts>
  <fonts count="12">
    <font>
      <sz val="11"/>
      <color theme="1"/>
      <name val="Yu Gothic"/>
      <family val="2"/>
      <scheme val="minor"/>
    </font>
    <font>
      <sz val="11"/>
      <color theme="1"/>
      <name val="Yu Gothic"/>
      <family val="2"/>
      <scheme val="minor"/>
    </font>
    <font>
      <sz val="6"/>
      <name val="Yu Gothic"/>
      <family val="3"/>
      <charset val="128"/>
      <scheme val="minor"/>
    </font>
    <font>
      <sz val="14"/>
      <color theme="1"/>
      <name val="Yu Gothic"/>
      <family val="3"/>
      <charset val="128"/>
      <scheme val="minor"/>
    </font>
    <font>
      <sz val="11"/>
      <name val="Yu Gothic"/>
      <family val="2"/>
      <scheme val="minor"/>
    </font>
    <font>
      <sz val="11"/>
      <color theme="0" tint="-0.249977111117893"/>
      <name val="Yu Gothic"/>
      <family val="2"/>
      <scheme val="minor"/>
    </font>
    <font>
      <sz val="6"/>
      <color rgb="FFFF0000"/>
      <name val="Yu Gothic"/>
      <family val="3"/>
      <charset val="128"/>
      <scheme val="minor"/>
    </font>
    <font>
      <sz val="11"/>
      <name val="Yu Gothic"/>
      <family val="3"/>
      <charset val="128"/>
      <scheme val="minor"/>
    </font>
    <font>
      <b/>
      <sz val="11"/>
      <color theme="1"/>
      <name val="Yu Gothic"/>
      <family val="3"/>
      <charset val="128"/>
      <scheme val="minor"/>
    </font>
    <font>
      <sz val="11"/>
      <color theme="1"/>
      <name val="Yu Gothic"/>
      <family val="3"/>
      <charset val="128"/>
      <scheme val="minor"/>
    </font>
    <font>
      <sz val="6"/>
      <color theme="1"/>
      <name val="Yu Gothic"/>
      <family val="3"/>
      <charset val="128"/>
      <scheme val="minor"/>
    </font>
    <font>
      <b/>
      <sz val="7"/>
      <color theme="1"/>
      <name val="Yu Gothic"/>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left/>
      <right/>
      <top style="thin">
        <color auto="1"/>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medium">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66">
    <xf numFmtId="0" fontId="0" fillId="0" borderId="0" xfId="0"/>
    <xf numFmtId="38" fontId="0" fillId="0" borderId="1" xfId="1" applyFont="1" applyBorder="1" applyAlignment="1"/>
    <xf numFmtId="38" fontId="0" fillId="2" borderId="1" xfId="1" applyFont="1" applyFill="1" applyBorder="1" applyAlignment="1"/>
    <xf numFmtId="38" fontId="0" fillId="0" borderId="7" xfId="1" applyFont="1" applyBorder="1" applyAlignment="1"/>
    <xf numFmtId="0" fontId="0" fillId="0" borderId="5" xfId="0" applyBorder="1" applyAlignment="1">
      <alignment horizontal="center" vertical="center"/>
    </xf>
    <xf numFmtId="38" fontId="0" fillId="0" borderId="5" xfId="1" applyFont="1" applyBorder="1" applyAlignment="1"/>
    <xf numFmtId="38" fontId="0" fillId="0" borderId="8" xfId="1" applyFont="1" applyBorder="1" applyAlignment="1"/>
    <xf numFmtId="0" fontId="0" fillId="0" borderId="0" xfId="0" applyAlignment="1">
      <alignment horizontal="right" vertical="center"/>
    </xf>
    <xf numFmtId="0" fontId="3" fillId="0" borderId="9" xfId="0" applyFont="1" applyBorder="1" applyAlignment="1">
      <alignment vertical="center" wrapText="1"/>
    </xf>
    <xf numFmtId="0" fontId="0" fillId="0" borderId="9" xfId="0" applyBorder="1"/>
    <xf numFmtId="0" fontId="0" fillId="0" borderId="9" xfId="0" applyBorder="1" applyAlignment="1">
      <alignment vertical="center"/>
    </xf>
    <xf numFmtId="0" fontId="0" fillId="0" borderId="2" xfId="0" applyBorder="1" applyAlignment="1">
      <alignment horizontal="right" vertical="center"/>
    </xf>
    <xf numFmtId="38" fontId="0" fillId="0" borderId="3" xfId="1" applyFont="1" applyBorder="1" applyAlignment="1">
      <alignment vertical="center"/>
    </xf>
    <xf numFmtId="0" fontId="0" fillId="0" borderId="14" xfId="0" applyBorder="1" applyAlignment="1">
      <alignment horizontal="center" vertical="center"/>
    </xf>
    <xf numFmtId="38" fontId="0" fillId="0" borderId="6" xfId="1" applyFont="1" applyBorder="1" applyAlignment="1"/>
    <xf numFmtId="38" fontId="0" fillId="2" borderId="15" xfId="1" applyFont="1" applyFill="1" applyBorder="1" applyAlignment="1">
      <alignment horizontal="center"/>
    </xf>
    <xf numFmtId="38" fontId="0" fillId="2" borderId="16" xfId="1" applyFont="1" applyFill="1" applyBorder="1" applyAlignment="1">
      <alignment horizontal="center"/>
    </xf>
    <xf numFmtId="38" fontId="0" fillId="2" borderId="17" xfId="1" applyFont="1" applyFill="1" applyBorder="1" applyAlignment="1">
      <alignment horizontal="center"/>
    </xf>
    <xf numFmtId="38" fontId="0" fillId="2" borderId="18" xfId="1" applyFont="1" applyFill="1" applyBorder="1" applyAlignment="1"/>
    <xf numFmtId="38" fontId="0" fillId="2" borderId="19" xfId="1" applyFont="1" applyFill="1" applyBorder="1" applyAlignment="1"/>
    <xf numFmtId="38" fontId="0" fillId="2" borderId="20" xfId="1" applyFont="1" applyFill="1" applyBorder="1" applyAlignment="1"/>
    <xf numFmtId="38" fontId="0" fillId="2" borderId="21" xfId="1" applyFont="1" applyFill="1" applyBorder="1" applyAlignment="1"/>
    <xf numFmtId="38" fontId="0" fillId="2" borderId="22" xfId="1" applyFont="1" applyFill="1" applyBorder="1" applyAlignment="1"/>
    <xf numFmtId="38" fontId="0" fillId="0" borderId="3" xfId="1" applyFont="1" applyBorder="1" applyAlignment="1"/>
    <xf numFmtId="0" fontId="0" fillId="2" borderId="15" xfId="0" applyFill="1" applyBorder="1" applyAlignment="1">
      <alignment horizontal="right" vertical="center"/>
    </xf>
    <xf numFmtId="0" fontId="0" fillId="2" borderId="18" xfId="0" applyFill="1" applyBorder="1" applyAlignment="1">
      <alignment horizontal="right" vertical="center"/>
    </xf>
    <xf numFmtId="0" fontId="0" fillId="2" borderId="20" xfId="0" applyFill="1" applyBorder="1" applyAlignment="1">
      <alignment horizontal="right" vertical="center"/>
    </xf>
    <xf numFmtId="176" fontId="4" fillId="3" borderId="1" xfId="0" applyNumberFormat="1" applyFont="1" applyFill="1" applyBorder="1"/>
    <xf numFmtId="176" fontId="0" fillId="3" borderId="1" xfId="0" applyNumberFormat="1" applyFill="1" applyBorder="1"/>
    <xf numFmtId="177" fontId="0" fillId="3" borderId="1" xfId="0" applyNumberFormat="1" applyFill="1" applyBorder="1"/>
    <xf numFmtId="38" fontId="0" fillId="2" borderId="3" xfId="1" applyFont="1" applyFill="1" applyBorder="1" applyAlignment="1"/>
    <xf numFmtId="38" fontId="0" fillId="2" borderId="24" xfId="1" applyFont="1" applyFill="1" applyBorder="1" applyAlignment="1"/>
    <xf numFmtId="10" fontId="0" fillId="3" borderId="1" xfId="2" applyNumberFormat="1" applyFont="1" applyFill="1" applyBorder="1" applyAlignment="1"/>
    <xf numFmtId="40" fontId="0" fillId="3" borderId="1" xfId="1" applyNumberFormat="1" applyFont="1" applyFill="1" applyBorder="1" applyAlignment="1"/>
    <xf numFmtId="176" fontId="4" fillId="3" borderId="1" xfId="1" applyNumberFormat="1" applyFont="1" applyFill="1" applyBorder="1" applyAlignment="1"/>
    <xf numFmtId="177" fontId="0" fillId="3" borderId="1" xfId="1" applyNumberFormat="1" applyFont="1" applyFill="1" applyBorder="1" applyAlignment="1"/>
    <xf numFmtId="0" fontId="5" fillId="0" borderId="0" xfId="0" applyFont="1" applyAlignment="1">
      <alignment horizontal="right"/>
    </xf>
    <xf numFmtId="38" fontId="0" fillId="0" borderId="2" xfId="0" applyNumberFormat="1" applyBorder="1" applyAlignment="1">
      <alignment horizontal="right" vertical="center"/>
    </xf>
    <xf numFmtId="0" fontId="0" fillId="0" borderId="0" xfId="0" applyAlignment="1">
      <alignment shrinkToFit="1"/>
    </xf>
    <xf numFmtId="0" fontId="6" fillId="0" borderId="0" xfId="0" applyFont="1" applyAlignment="1">
      <alignment vertical="top"/>
    </xf>
    <xf numFmtId="0" fontId="8" fillId="0" borderId="0" xfId="0" applyFont="1"/>
    <xf numFmtId="0" fontId="9" fillId="0" borderId="0" xfId="0" applyFont="1" applyAlignment="1">
      <alignment shrinkToFit="1"/>
    </xf>
    <xf numFmtId="0" fontId="10" fillId="0" borderId="0" xfId="0" applyFont="1" applyAlignment="1">
      <alignment vertical="top"/>
    </xf>
    <xf numFmtId="0" fontId="8" fillId="3" borderId="25" xfId="0" applyFont="1" applyFill="1" applyBorder="1"/>
    <xf numFmtId="0" fontId="11" fillId="0" borderId="0" xfId="0" applyFont="1"/>
    <xf numFmtId="0" fontId="3" fillId="0" borderId="1" xfId="0" applyFont="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xf>
    <xf numFmtId="0" fontId="0" fillId="0" borderId="4" xfId="0" applyBorder="1" applyAlignment="1">
      <alignment horizontal="center"/>
    </xf>
    <xf numFmtId="0" fontId="0" fillId="0" borderId="1" xfId="0" applyBorder="1" applyAlignment="1">
      <alignment horizontal="center"/>
    </xf>
    <xf numFmtId="0" fontId="0" fillId="0" borderId="23" xfId="0" applyBorder="1" applyAlignment="1">
      <alignment horizontal="center"/>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6" xfId="0" applyBorder="1" applyAlignment="1">
      <alignment horizontal="center"/>
    </xf>
    <xf numFmtId="0" fontId="3" fillId="0" borderId="5" xfId="0" applyFont="1" applyBorder="1" applyAlignment="1">
      <alignment horizontal="center" vertical="center" wrapText="1"/>
    </xf>
    <xf numFmtId="0" fontId="0" fillId="0" borderId="1" xfId="0" applyBorder="1" applyAlignment="1">
      <alignment horizontal="center" vertical="center" wrapText="1"/>
    </xf>
    <xf numFmtId="0" fontId="9" fillId="0" borderId="2" xfId="0" applyFont="1" applyBorder="1" applyAlignment="1">
      <alignment horizontal="center"/>
    </xf>
    <xf numFmtId="0" fontId="9" fillId="0" borderId="4" xfId="0" applyFont="1" applyBorder="1" applyAlignment="1">
      <alignment horizontal="center"/>
    </xf>
    <xf numFmtId="0" fontId="9" fillId="0" borderId="3" xfId="0" applyFont="1" applyBorder="1" applyAlignment="1">
      <alignment horizont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xf>
    <xf numFmtId="0" fontId="7" fillId="2" borderId="11" xfId="0" applyFont="1" applyFill="1" applyBorder="1" applyAlignment="1">
      <alignment horizontal="center"/>
    </xf>
    <xf numFmtId="0" fontId="7" fillId="2" borderId="12" xfId="0" applyFont="1" applyFill="1" applyBorder="1" applyAlignment="1">
      <alignment horizontal="center"/>
    </xf>
    <xf numFmtId="0" fontId="7" fillId="2" borderId="13" xfId="0" applyFont="1" applyFill="1" applyBorder="1" applyAlignment="1">
      <alignment horizontal="center"/>
    </xf>
    <xf numFmtId="0" fontId="0" fillId="0" borderId="10" xfId="0" applyBorder="1" applyAlignment="1">
      <alignment horizontal="center" vertical="center"/>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190500</xdr:colOff>
      <xdr:row>10</xdr:row>
      <xdr:rowOff>58238</xdr:rowOff>
    </xdr:from>
    <xdr:to>
      <xdr:col>3</xdr:col>
      <xdr:colOff>513262</xdr:colOff>
      <xdr:row>12</xdr:row>
      <xdr:rowOff>130628</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90500" y="58238"/>
          <a:ext cx="1454876" cy="5513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賃上げ</a:t>
          </a:r>
          <a:r>
            <a:rPr kumimoji="1" lang="ja-JP" altLang="en-US" sz="2400" b="1" u="sng"/>
            <a:t>前</a:t>
          </a:r>
        </a:p>
      </xdr:txBody>
    </xdr:sp>
    <xdr:clientData/>
  </xdr:twoCellAnchor>
  <xdr:twoCellAnchor>
    <xdr:from>
      <xdr:col>16</xdr:col>
      <xdr:colOff>208461</xdr:colOff>
      <xdr:row>20</xdr:row>
      <xdr:rowOff>177165</xdr:rowOff>
    </xdr:from>
    <xdr:to>
      <xdr:col>34</xdr:col>
      <xdr:colOff>274048</xdr:colOff>
      <xdr:row>25</xdr:row>
      <xdr:rowOff>13607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3067211" y="2626451"/>
          <a:ext cx="12067087" cy="10610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800" b="1" u="none">
              <a:solidFill>
                <a:srgbClr val="FF0000"/>
              </a:solidFill>
            </a:rPr>
            <a:t>本様式はＰＤＦなどに変換せず、</a:t>
          </a:r>
          <a:r>
            <a:rPr kumimoji="1" lang="en-US" altLang="ja-JP" sz="2800" b="1" u="none">
              <a:solidFill>
                <a:srgbClr val="FF0000"/>
              </a:solidFill>
            </a:rPr>
            <a:t>Excel</a:t>
          </a:r>
          <a:r>
            <a:rPr kumimoji="1" lang="ja-JP" altLang="en-US" sz="2800" b="1" u="none">
              <a:solidFill>
                <a:srgbClr val="FF0000"/>
              </a:solidFill>
            </a:rPr>
            <a:t>ファイルのままご提出ください。</a:t>
          </a:r>
          <a:endParaRPr kumimoji="1" lang="en-US" altLang="ja-JP" sz="2800" b="1" u="sng">
            <a:solidFill>
              <a:srgbClr val="FF0000"/>
            </a:solidFill>
          </a:endParaRPr>
        </a:p>
      </xdr:txBody>
    </xdr:sp>
    <xdr:clientData/>
  </xdr:twoCellAnchor>
  <xdr:twoCellAnchor>
    <xdr:from>
      <xdr:col>16</xdr:col>
      <xdr:colOff>198119</xdr:colOff>
      <xdr:row>25</xdr:row>
      <xdr:rowOff>196484</xdr:rowOff>
    </xdr:from>
    <xdr:to>
      <xdr:col>33</xdr:col>
      <xdr:colOff>641441</xdr:colOff>
      <xdr:row>34</xdr:row>
      <xdr:rowOff>125729</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3056869" y="3870413"/>
          <a:ext cx="11778072" cy="21336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800" b="1" u="none">
              <a:solidFill>
                <a:srgbClr val="FF0000"/>
              </a:solidFill>
            </a:rPr>
            <a:t>ご提出いただく給与明細一覧や賃金台帳の従業員の並び順に合わせて、このシートも作成してください。</a:t>
          </a:r>
          <a:endParaRPr kumimoji="1" lang="en-US" altLang="ja-JP" sz="2800" b="1" u="sng">
            <a:solidFill>
              <a:srgbClr val="FF0000"/>
            </a:solidFill>
          </a:endParaRPr>
        </a:p>
      </xdr:txBody>
    </xdr:sp>
    <xdr:clientData/>
  </xdr:twoCellAnchor>
  <xdr:twoCellAnchor>
    <xdr:from>
      <xdr:col>0</xdr:col>
      <xdr:colOff>181429</xdr:colOff>
      <xdr:row>0</xdr:row>
      <xdr:rowOff>127000</xdr:rowOff>
    </xdr:from>
    <xdr:to>
      <xdr:col>10</xdr:col>
      <xdr:colOff>172357</xdr:colOff>
      <xdr:row>9</xdr:row>
      <xdr:rowOff>9071</xdr:rowOff>
    </xdr:to>
    <xdr:sp macro="" textlink="">
      <xdr:nvSpPr>
        <xdr:cNvPr id="3" name="テキスト ボックス 2">
          <a:extLst>
            <a:ext uri="{FF2B5EF4-FFF2-40B4-BE49-F238E27FC236}">
              <a16:creationId xmlns:a16="http://schemas.microsoft.com/office/drawing/2014/main" id="{A2134581-C9E6-8B2F-F763-5149D78CA756}"/>
            </a:ext>
          </a:extLst>
        </xdr:cNvPr>
        <xdr:cNvSpPr txBox="1"/>
      </xdr:nvSpPr>
      <xdr:spPr>
        <a:xfrm>
          <a:off x="181429" y="127000"/>
          <a:ext cx="9171214" cy="19231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Ａ会社　　　　　　　　　　　　　　　　　　　　　　勤務形態　　　　　　　　　　　　　１日の勤務時間</a:t>
          </a:r>
          <a:r>
            <a:rPr kumimoji="1" lang="ja-JP" altLang="en-US" sz="1400" baseline="0"/>
            <a:t>　</a:t>
          </a:r>
          <a:endParaRPr kumimoji="1" lang="en-US" altLang="ja-JP" sz="1400"/>
        </a:p>
        <a:p>
          <a:r>
            <a:rPr kumimoji="1" lang="ja-JP" altLang="en-US" sz="1400"/>
            <a:t>　大津太郎（経営戦略部　部長）</a:t>
          </a:r>
          <a:r>
            <a:rPr kumimoji="1" lang="en-US" altLang="ja-JP" sz="1400"/>
            <a:t>※</a:t>
          </a:r>
          <a:r>
            <a:rPr kumimoji="1" lang="ja-JP" altLang="en-US" sz="1400"/>
            <a:t>管理職　　　　　　</a:t>
          </a:r>
          <a:r>
            <a:rPr kumimoji="1" lang="ja-JP" altLang="ja-JP" sz="1400">
              <a:solidFill>
                <a:schemeClr val="dk1"/>
              </a:solidFill>
              <a:effectLst/>
              <a:latin typeface="+mn-lt"/>
              <a:ea typeface="+mn-ea"/>
              <a:cs typeface="+mn-cs"/>
            </a:rPr>
            <a:t>土日祝休み</a:t>
          </a:r>
          <a:r>
            <a:rPr kumimoji="1" lang="ja-JP" altLang="en-US" sz="1400">
              <a:solidFill>
                <a:schemeClr val="dk1"/>
              </a:solidFill>
              <a:effectLst/>
              <a:latin typeface="+mn-lt"/>
              <a:ea typeface="+mn-ea"/>
              <a:cs typeface="+mn-cs"/>
            </a:rPr>
            <a:t>　　　　　　　　　　　　　８時間</a:t>
          </a:r>
          <a:endParaRPr kumimoji="1" lang="en-US" altLang="ja-JP" sz="1400"/>
        </a:p>
        <a:p>
          <a:r>
            <a:rPr kumimoji="1" lang="ja-JP" altLang="en-US" sz="1400"/>
            <a:t>　大津花子（マーケティング課　課長）</a:t>
          </a:r>
          <a:r>
            <a:rPr kumimoji="1" lang="en-US" altLang="ja-JP" sz="1400"/>
            <a:t>※</a:t>
          </a:r>
          <a:r>
            <a:rPr kumimoji="1" lang="ja-JP" altLang="en-US" sz="1400"/>
            <a:t>管理職　　　</a:t>
          </a:r>
          <a:r>
            <a:rPr kumimoji="1" lang="ja-JP" altLang="ja-JP" sz="1400">
              <a:solidFill>
                <a:schemeClr val="dk1"/>
              </a:solidFill>
              <a:effectLst/>
              <a:latin typeface="+mn-lt"/>
              <a:ea typeface="+mn-ea"/>
              <a:cs typeface="+mn-cs"/>
            </a:rPr>
            <a:t>土日祝休み</a:t>
          </a:r>
          <a:r>
            <a:rPr kumimoji="1" lang="ja-JP" altLang="en-US" sz="1400">
              <a:solidFill>
                <a:schemeClr val="dk1"/>
              </a:solidFill>
              <a:effectLst/>
              <a:latin typeface="+mn-lt"/>
              <a:ea typeface="+mn-ea"/>
              <a:cs typeface="+mn-cs"/>
            </a:rPr>
            <a:t>　　　　　　　　　　　　　８時間</a:t>
          </a:r>
          <a:endParaRPr kumimoji="1" lang="en-US" altLang="ja-JP" sz="1400"/>
        </a:p>
        <a:p>
          <a:r>
            <a:rPr kumimoji="1" lang="ja-JP" altLang="en-US" sz="1400"/>
            <a:t>　堅田太郎（マーケティング課）</a:t>
          </a:r>
          <a:r>
            <a:rPr kumimoji="1" lang="en-US" altLang="ja-JP" sz="1400"/>
            <a:t>※</a:t>
          </a:r>
          <a:r>
            <a:rPr kumimoji="1" lang="ja-JP" altLang="en-US" sz="1400"/>
            <a:t>一般社員　　　　　</a:t>
          </a:r>
          <a:r>
            <a:rPr kumimoji="1" lang="ja-JP" altLang="ja-JP" sz="1400">
              <a:solidFill>
                <a:schemeClr val="dk1"/>
              </a:solidFill>
              <a:effectLst/>
              <a:latin typeface="+mn-lt"/>
              <a:ea typeface="+mn-ea"/>
              <a:cs typeface="+mn-cs"/>
            </a:rPr>
            <a:t>土日祝休み</a:t>
          </a:r>
          <a:r>
            <a:rPr kumimoji="1" lang="ja-JP" altLang="en-US" sz="1400">
              <a:solidFill>
                <a:schemeClr val="dk1"/>
              </a:solidFill>
              <a:effectLst/>
              <a:latin typeface="+mn-lt"/>
              <a:ea typeface="+mn-ea"/>
              <a:cs typeface="+mn-cs"/>
            </a:rPr>
            <a:t>　　　　　　　　　　　　　８時間</a:t>
          </a:r>
          <a:endParaRPr kumimoji="1" lang="en-US" altLang="ja-JP" sz="1400"/>
        </a:p>
        <a:p>
          <a:r>
            <a:rPr kumimoji="1" lang="ja-JP" altLang="en-US" sz="1400"/>
            <a:t>　堅田花子（パート（シフト制））　　　　　　　　　</a:t>
          </a:r>
          <a:r>
            <a:rPr kumimoji="1" lang="ja-JP" altLang="en-US" sz="1400">
              <a:solidFill>
                <a:schemeClr val="dk1"/>
              </a:solidFill>
              <a:effectLst/>
              <a:latin typeface="+mn-lt"/>
              <a:ea typeface="+mn-ea"/>
              <a:cs typeface="+mn-cs"/>
            </a:rPr>
            <a:t>週２～４勤務（週によって様々）　　　日によって様々</a:t>
          </a:r>
          <a:endParaRPr kumimoji="1" lang="ja-JP" altLang="en-US" sz="1400"/>
        </a:p>
      </xdr:txBody>
    </xdr:sp>
    <xdr:clientData/>
  </xdr:twoCellAnchor>
  <xdr:twoCellAnchor>
    <xdr:from>
      <xdr:col>10</xdr:col>
      <xdr:colOff>344714</xdr:colOff>
      <xdr:row>0</xdr:row>
      <xdr:rowOff>127001</xdr:rowOff>
    </xdr:from>
    <xdr:to>
      <xdr:col>14</xdr:col>
      <xdr:colOff>317500</xdr:colOff>
      <xdr:row>8</xdr:row>
      <xdr:rowOff>208643</xdr:rowOff>
    </xdr:to>
    <xdr:sp macro="" textlink="">
      <xdr:nvSpPr>
        <xdr:cNvPr id="4" name="テキスト ボックス 3">
          <a:extLst>
            <a:ext uri="{FF2B5EF4-FFF2-40B4-BE49-F238E27FC236}">
              <a16:creationId xmlns:a16="http://schemas.microsoft.com/office/drawing/2014/main" id="{B20DB4D9-9D65-8F49-4129-D3424DBDC882}"/>
            </a:ext>
          </a:extLst>
        </xdr:cNvPr>
        <xdr:cNvSpPr txBox="1"/>
      </xdr:nvSpPr>
      <xdr:spPr>
        <a:xfrm>
          <a:off x="9525000" y="127001"/>
          <a:ext cx="3492500" cy="18959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堅田花子さんの</a:t>
          </a:r>
          <a:r>
            <a:rPr kumimoji="1" lang="en-US" altLang="ja-JP" sz="1600"/>
            <a:t>1</a:t>
          </a:r>
          <a:r>
            <a:rPr kumimoji="1" lang="ja-JP" altLang="en-US" sz="1600"/>
            <a:t>月勤務実績</a:t>
          </a:r>
          <a:endParaRPr kumimoji="1" lang="en-US" altLang="ja-JP" sz="1600"/>
        </a:p>
        <a:p>
          <a:r>
            <a:rPr kumimoji="1" lang="ja-JP" altLang="en-US" sz="1600"/>
            <a:t>合計勤務時間：</a:t>
          </a:r>
          <a:r>
            <a:rPr kumimoji="1" lang="en-US" altLang="ja-JP" sz="1600"/>
            <a:t>72</a:t>
          </a:r>
          <a:r>
            <a:rPr kumimoji="1" lang="ja-JP" altLang="en-US" sz="1600"/>
            <a:t>時間</a:t>
          </a:r>
          <a:endParaRPr kumimoji="1" lang="en-US" altLang="ja-JP" sz="1600"/>
        </a:p>
        <a:p>
          <a:r>
            <a:rPr kumimoji="1" lang="ja-JP" altLang="en-US" sz="1600"/>
            <a:t>時給：</a:t>
          </a:r>
          <a:r>
            <a:rPr kumimoji="1" lang="en-US" altLang="ja-JP" sz="1600"/>
            <a:t>1,200</a:t>
          </a:r>
          <a:r>
            <a:rPr kumimoji="1" lang="ja-JP" altLang="en-US" sz="1600"/>
            <a:t>円</a:t>
          </a:r>
          <a:endParaRPr kumimoji="1" lang="en-US" altLang="ja-JP" sz="1600"/>
        </a:p>
        <a:p>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312964</xdr:colOff>
      <xdr:row>10</xdr:row>
      <xdr:rowOff>81643</xdr:rowOff>
    </xdr:from>
    <xdr:to>
      <xdr:col>3</xdr:col>
      <xdr:colOff>639536</xdr:colOff>
      <xdr:row>12</xdr:row>
      <xdr:rowOff>176892</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312964" y="81643"/>
          <a:ext cx="1483179" cy="5578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賃上げ</a:t>
          </a:r>
          <a:r>
            <a:rPr kumimoji="1" lang="ja-JP" altLang="en-US" sz="2400" b="1" u="sng"/>
            <a:t>後</a:t>
          </a:r>
        </a:p>
      </xdr:txBody>
    </xdr:sp>
    <xdr:clientData/>
  </xdr:twoCellAnchor>
  <xdr:twoCellAnchor>
    <xdr:from>
      <xdr:col>0</xdr:col>
      <xdr:colOff>64861</xdr:colOff>
      <xdr:row>0</xdr:row>
      <xdr:rowOff>68037</xdr:rowOff>
    </xdr:from>
    <xdr:to>
      <xdr:col>10</xdr:col>
      <xdr:colOff>869043</xdr:colOff>
      <xdr:row>9</xdr:row>
      <xdr:rowOff>176893</xdr:rowOff>
    </xdr:to>
    <xdr:sp macro="" textlink="">
      <xdr:nvSpPr>
        <xdr:cNvPr id="2" name="テキスト ボックス 1">
          <a:extLst>
            <a:ext uri="{FF2B5EF4-FFF2-40B4-BE49-F238E27FC236}">
              <a16:creationId xmlns:a16="http://schemas.microsoft.com/office/drawing/2014/main" id="{5B01C457-9F2E-4F83-B51E-977792117376}"/>
            </a:ext>
          </a:extLst>
        </xdr:cNvPr>
        <xdr:cNvSpPr txBox="1"/>
      </xdr:nvSpPr>
      <xdr:spPr>
        <a:xfrm>
          <a:off x="64861" y="68037"/>
          <a:ext cx="9186182" cy="2190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Ａ会社　　　　　　　　　　　　　　　　　　　　　　勤務形態　　　　　　　　　　　　　１日の勤務時間</a:t>
          </a:r>
          <a:endParaRPr kumimoji="1" lang="en-US" altLang="ja-JP" sz="1400"/>
        </a:p>
        <a:p>
          <a:r>
            <a:rPr kumimoji="1" lang="ja-JP" altLang="en-US" sz="1400"/>
            <a:t>　大津太郎（経営戦略部　部長）</a:t>
          </a:r>
          <a:r>
            <a:rPr kumimoji="1" lang="en-US" altLang="ja-JP" sz="1400"/>
            <a:t>※</a:t>
          </a:r>
          <a:r>
            <a:rPr kumimoji="1" lang="ja-JP" altLang="en-US" sz="1400"/>
            <a:t>管理職　　　　　　</a:t>
          </a:r>
          <a:r>
            <a:rPr kumimoji="1" lang="ja-JP" altLang="ja-JP" sz="1400">
              <a:solidFill>
                <a:schemeClr val="dk1"/>
              </a:solidFill>
              <a:effectLst/>
              <a:latin typeface="+mn-lt"/>
              <a:ea typeface="+mn-ea"/>
              <a:cs typeface="+mn-cs"/>
            </a:rPr>
            <a:t>土日祝休み</a:t>
          </a:r>
          <a:r>
            <a:rPr kumimoji="1" lang="ja-JP" altLang="en-US" sz="1400">
              <a:solidFill>
                <a:schemeClr val="dk1"/>
              </a:solidFill>
              <a:effectLst/>
              <a:latin typeface="+mn-lt"/>
              <a:ea typeface="+mn-ea"/>
              <a:cs typeface="+mn-cs"/>
            </a:rPr>
            <a:t>　　　　　　　　　　　　　８時間</a:t>
          </a:r>
          <a:endParaRPr kumimoji="1" lang="en-US" altLang="ja-JP" sz="1400"/>
        </a:p>
        <a:p>
          <a:r>
            <a:rPr kumimoji="1" lang="ja-JP" altLang="en-US" sz="1400"/>
            <a:t>　大津花子（マーケティング課　課長）</a:t>
          </a:r>
          <a:r>
            <a:rPr kumimoji="1" lang="en-US" altLang="ja-JP" sz="1400"/>
            <a:t>※</a:t>
          </a:r>
          <a:r>
            <a:rPr kumimoji="1" lang="ja-JP" altLang="en-US" sz="1400"/>
            <a:t>管理職　　　</a:t>
          </a:r>
          <a:r>
            <a:rPr kumimoji="1" lang="ja-JP" altLang="ja-JP" sz="1400">
              <a:solidFill>
                <a:schemeClr val="dk1"/>
              </a:solidFill>
              <a:effectLst/>
              <a:latin typeface="+mn-lt"/>
              <a:ea typeface="+mn-ea"/>
              <a:cs typeface="+mn-cs"/>
            </a:rPr>
            <a:t>土日祝休み</a:t>
          </a:r>
          <a:r>
            <a:rPr kumimoji="1" lang="ja-JP" altLang="en-US" sz="1400">
              <a:solidFill>
                <a:schemeClr val="dk1"/>
              </a:solidFill>
              <a:effectLst/>
              <a:latin typeface="+mn-lt"/>
              <a:ea typeface="+mn-ea"/>
              <a:cs typeface="+mn-cs"/>
            </a:rPr>
            <a:t>　　　　　　　　　　　　　８時間</a:t>
          </a:r>
          <a:endParaRPr kumimoji="1" lang="en-US" altLang="ja-JP" sz="1400"/>
        </a:p>
        <a:p>
          <a:r>
            <a:rPr kumimoji="1" lang="ja-JP" altLang="en-US" sz="1400"/>
            <a:t>　堅田太郎（マーケティング課）</a:t>
          </a:r>
          <a:r>
            <a:rPr kumimoji="1" lang="en-US" altLang="ja-JP" sz="1400"/>
            <a:t>※</a:t>
          </a:r>
          <a:r>
            <a:rPr kumimoji="1" lang="ja-JP" altLang="en-US" sz="1400"/>
            <a:t>一般社員　　　　　</a:t>
          </a:r>
          <a:r>
            <a:rPr kumimoji="1" lang="ja-JP" altLang="ja-JP" sz="1400">
              <a:solidFill>
                <a:schemeClr val="dk1"/>
              </a:solidFill>
              <a:effectLst/>
              <a:latin typeface="+mn-lt"/>
              <a:ea typeface="+mn-ea"/>
              <a:cs typeface="+mn-cs"/>
            </a:rPr>
            <a:t>土日祝休み</a:t>
          </a:r>
          <a:r>
            <a:rPr kumimoji="1" lang="ja-JP" altLang="en-US" sz="1400">
              <a:solidFill>
                <a:schemeClr val="dk1"/>
              </a:solidFill>
              <a:effectLst/>
              <a:latin typeface="+mn-lt"/>
              <a:ea typeface="+mn-ea"/>
              <a:cs typeface="+mn-cs"/>
            </a:rPr>
            <a:t>　　　　　　　　　　　　　８時間</a:t>
          </a:r>
          <a:endParaRPr kumimoji="1" lang="en-US" altLang="ja-JP" sz="1400"/>
        </a:p>
        <a:p>
          <a:r>
            <a:rPr kumimoji="1" lang="ja-JP" altLang="en-US" sz="1400"/>
            <a:t>　堅田花子（パート（シフト制））　　　　　　　　　</a:t>
          </a:r>
          <a:r>
            <a:rPr kumimoji="1" lang="ja-JP" altLang="en-US" sz="1400">
              <a:solidFill>
                <a:schemeClr val="dk1"/>
              </a:solidFill>
              <a:effectLst/>
              <a:latin typeface="+mn-lt"/>
              <a:ea typeface="+mn-ea"/>
              <a:cs typeface="+mn-cs"/>
            </a:rPr>
            <a:t>週２～４勤務（週によって様々）　　　日によって様々</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en-US" sz="1400" b="0">
              <a:solidFill>
                <a:schemeClr val="dk1"/>
              </a:solidFill>
              <a:effectLst/>
              <a:latin typeface="+mn-lt"/>
              <a:ea typeface="+mn-ea"/>
              <a:cs typeface="+mn-cs"/>
            </a:rPr>
            <a:t>瀬田太郎（パート（シフト制））</a:t>
          </a:r>
          <a:r>
            <a:rPr kumimoji="1" lang="en-US" altLang="ja-JP" sz="1400" b="0">
              <a:solidFill>
                <a:schemeClr val="dk1"/>
              </a:solidFill>
              <a:effectLst/>
              <a:latin typeface="+mn-lt"/>
              <a:ea typeface="+mn-ea"/>
              <a:cs typeface="+mn-cs"/>
            </a:rPr>
            <a:t>※</a:t>
          </a:r>
          <a:r>
            <a:rPr kumimoji="1" lang="ja-JP" altLang="en-US" sz="1400" b="0">
              <a:solidFill>
                <a:schemeClr val="dk1"/>
              </a:solidFill>
              <a:effectLst/>
              <a:latin typeface="+mn-lt"/>
              <a:ea typeface="+mn-ea"/>
              <a:cs typeface="+mn-cs"/>
            </a:rPr>
            <a:t>Ｒ８．４月採用　週２～４勤務（週によって様々）　　　日によって様々</a:t>
          </a:r>
          <a:endParaRPr kumimoji="1" lang="ja-JP" altLang="en-US" sz="1400" b="0"/>
        </a:p>
      </xdr:txBody>
    </xdr:sp>
    <xdr:clientData/>
  </xdr:twoCellAnchor>
  <xdr:twoCellAnchor>
    <xdr:from>
      <xdr:col>11</xdr:col>
      <xdr:colOff>47174</xdr:colOff>
      <xdr:row>0</xdr:row>
      <xdr:rowOff>95251</xdr:rowOff>
    </xdr:from>
    <xdr:to>
      <xdr:col>15</xdr:col>
      <xdr:colOff>136072</xdr:colOff>
      <xdr:row>5</xdr:row>
      <xdr:rowOff>105682</xdr:rowOff>
    </xdr:to>
    <xdr:sp macro="" textlink="">
      <xdr:nvSpPr>
        <xdr:cNvPr id="4" name="テキスト ボックス 3">
          <a:extLst>
            <a:ext uri="{FF2B5EF4-FFF2-40B4-BE49-F238E27FC236}">
              <a16:creationId xmlns:a16="http://schemas.microsoft.com/office/drawing/2014/main" id="{995CE412-3B0C-45AC-B229-CD06A52C3DD8}"/>
            </a:ext>
          </a:extLst>
        </xdr:cNvPr>
        <xdr:cNvSpPr txBox="1"/>
      </xdr:nvSpPr>
      <xdr:spPr>
        <a:xfrm>
          <a:off x="9313638" y="95251"/>
          <a:ext cx="3395434" cy="11670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堅田花子さんの</a:t>
          </a:r>
          <a:r>
            <a:rPr kumimoji="1" lang="en-US" altLang="ja-JP" sz="1600"/>
            <a:t>10</a:t>
          </a:r>
          <a:r>
            <a:rPr kumimoji="1" lang="ja-JP" altLang="en-US" sz="1600"/>
            <a:t>月勤務実績</a:t>
          </a:r>
          <a:endParaRPr kumimoji="1" lang="en-US" altLang="ja-JP" sz="1600"/>
        </a:p>
        <a:p>
          <a:r>
            <a:rPr kumimoji="1" lang="ja-JP" altLang="en-US" sz="1600"/>
            <a:t>合計勤務時間：</a:t>
          </a:r>
          <a:r>
            <a:rPr kumimoji="1" lang="en-US" altLang="ja-JP" sz="1600"/>
            <a:t>78</a:t>
          </a:r>
          <a:r>
            <a:rPr kumimoji="1" lang="ja-JP" altLang="en-US" sz="1600"/>
            <a:t>時間</a:t>
          </a:r>
          <a:endParaRPr kumimoji="1" lang="en-US" altLang="ja-JP" sz="1600"/>
        </a:p>
        <a:p>
          <a:r>
            <a:rPr kumimoji="1" lang="ja-JP" altLang="en-US" sz="1600"/>
            <a:t>時給：</a:t>
          </a:r>
          <a:r>
            <a:rPr kumimoji="1" lang="en-US" altLang="ja-JP" sz="1600"/>
            <a:t>1,400</a:t>
          </a:r>
          <a:r>
            <a:rPr kumimoji="1" lang="ja-JP" altLang="en-US" sz="1600"/>
            <a:t>円</a:t>
          </a:r>
          <a:endParaRPr kumimoji="1" lang="en-US" altLang="ja-JP" sz="1600"/>
        </a:p>
      </xdr:txBody>
    </xdr:sp>
    <xdr:clientData/>
  </xdr:twoCellAnchor>
  <xdr:twoCellAnchor>
    <xdr:from>
      <xdr:col>11</xdr:col>
      <xdr:colOff>37646</xdr:colOff>
      <xdr:row>5</xdr:row>
      <xdr:rowOff>180068</xdr:rowOff>
    </xdr:from>
    <xdr:to>
      <xdr:col>15</xdr:col>
      <xdr:colOff>160110</xdr:colOff>
      <xdr:row>10</xdr:row>
      <xdr:rowOff>163286</xdr:rowOff>
    </xdr:to>
    <xdr:sp macro="" textlink="">
      <xdr:nvSpPr>
        <xdr:cNvPr id="5" name="テキスト ボックス 4">
          <a:extLst>
            <a:ext uri="{FF2B5EF4-FFF2-40B4-BE49-F238E27FC236}">
              <a16:creationId xmlns:a16="http://schemas.microsoft.com/office/drawing/2014/main" id="{9874E5E2-8372-805A-204C-1CDEE6A8B4D9}"/>
            </a:ext>
          </a:extLst>
        </xdr:cNvPr>
        <xdr:cNvSpPr txBox="1"/>
      </xdr:nvSpPr>
      <xdr:spPr>
        <a:xfrm>
          <a:off x="9304110" y="1336675"/>
          <a:ext cx="3429000" cy="1139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瀬田</a:t>
          </a:r>
          <a:r>
            <a:rPr kumimoji="1" lang="ja-JP" altLang="en-US" sz="1600">
              <a:solidFill>
                <a:schemeClr val="dk1"/>
              </a:solidFill>
              <a:effectLst/>
              <a:latin typeface="+mn-lt"/>
              <a:ea typeface="+mn-ea"/>
              <a:cs typeface="+mn-cs"/>
            </a:rPr>
            <a:t>太郎</a:t>
          </a:r>
          <a:r>
            <a:rPr kumimoji="1" lang="ja-JP" altLang="ja-JP" sz="1600">
              <a:solidFill>
                <a:schemeClr val="dk1"/>
              </a:solidFill>
              <a:effectLst/>
              <a:latin typeface="+mn-lt"/>
              <a:ea typeface="+mn-ea"/>
              <a:cs typeface="+mn-cs"/>
            </a:rPr>
            <a:t>さんは賃上げ前に在籍していなかったため、一覧に記載しない。</a:t>
          </a:r>
          <a:endParaRPr lang="ja-JP" altLang="ja-JP" sz="1600">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1:P552"/>
  <sheetViews>
    <sheetView view="pageBreakPreview" zoomScale="70" zoomScaleNormal="70" zoomScaleSheetLayoutView="70" workbookViewId="0">
      <selection activeCell="J23" sqref="J23"/>
    </sheetView>
  </sheetViews>
  <sheetFormatPr defaultRowHeight="18"/>
  <cols>
    <col min="1" max="1" width="4.1640625" customWidth="1"/>
    <col min="2" max="2" width="7.1640625" customWidth="1"/>
    <col min="3" max="3" width="3.58203125" customWidth="1"/>
    <col min="4" max="4" width="32.58203125" customWidth="1"/>
    <col min="5" max="5" width="13" customWidth="1"/>
    <col min="6" max="6" width="11.6640625" customWidth="1"/>
    <col min="7" max="9" width="11.58203125" customWidth="1"/>
    <col min="10" max="10" width="12.58203125" customWidth="1"/>
    <col min="11" max="14" width="11.58203125" customWidth="1"/>
    <col min="15" max="15" width="11.08203125" customWidth="1"/>
    <col min="16" max="16" width="3.08203125" customWidth="1"/>
  </cols>
  <sheetData>
    <row r="11" spans="2:16" ht="18.5" thickBot="1">
      <c r="H11" t="s">
        <v>11</v>
      </c>
      <c r="J11" s="40" t="s">
        <v>16</v>
      </c>
      <c r="K11" s="40"/>
      <c r="L11" s="41"/>
      <c r="M11" s="41"/>
      <c r="N11" s="38"/>
      <c r="O11" s="38"/>
      <c r="P11" s="38"/>
    </row>
    <row r="12" spans="2:16" ht="19" thickTop="1" thickBot="1">
      <c r="D12" s="7" t="s">
        <v>6</v>
      </c>
      <c r="E12" s="34" cm="1">
        <f t="array" ref="E12">SUM(IF(MOD(ROW(O29:O551)-29,18)=0,O29:O551,0))</f>
        <v>1146400</v>
      </c>
      <c r="F12" s="7" t="s">
        <v>9</v>
      </c>
      <c r="G12" s="35" cm="1">
        <f t="array" ref="G12">SUM(IF(MOD(ROW(O17:O539)-17,18)=0,O17:O539,0))</f>
        <v>552</v>
      </c>
      <c r="H12" s="7" t="s">
        <v>7</v>
      </c>
      <c r="I12" s="33">
        <f>E12/G12</f>
        <v>2076.8115942028985</v>
      </c>
      <c r="J12" s="44" t="s">
        <v>17</v>
      </c>
      <c r="K12" s="43">
        <f>COUNT(E18:N18,E36:N36,E54:N54,E72:N72,E90:N90,E108:N108,E126:N126,E144:N144,E162:N162,E180:N180,E198:N198,E216:N216,E234:N234,E252:N252,E270:N270,E288:N288,E306:N306,E324:N324,E342:N342,E360:N360,E378:N378,E396:N396,E414:N414,E432:N432,E450:N450,E468:N468,E486:N486,E504:N504,E522:N522,E540:N540)</f>
        <v>4</v>
      </c>
      <c r="L12" s="40" t="s">
        <v>15</v>
      </c>
      <c r="M12" s="42"/>
      <c r="N12" s="39"/>
      <c r="O12" s="39"/>
    </row>
    <row r="13" spans="2:16" ht="18.5" thickTop="1">
      <c r="I13" t="s">
        <v>12</v>
      </c>
    </row>
    <row r="14" spans="2:16" ht="18.75" customHeight="1">
      <c r="B14" s="45">
        <v>1</v>
      </c>
      <c r="C14" s="49"/>
      <c r="D14" s="49"/>
      <c r="E14" s="56" t="s">
        <v>25</v>
      </c>
      <c r="F14" s="57"/>
      <c r="G14" s="57"/>
      <c r="H14" s="57"/>
      <c r="I14" s="57"/>
      <c r="J14" s="57"/>
      <c r="K14" s="57"/>
      <c r="L14" s="57"/>
      <c r="M14" s="57"/>
      <c r="N14" s="58"/>
      <c r="O14" s="59" t="s">
        <v>4</v>
      </c>
    </row>
    <row r="15" spans="2:16" ht="18.75" customHeight="1" thickBot="1">
      <c r="B15" s="45"/>
      <c r="C15" s="47" t="s">
        <v>5</v>
      </c>
      <c r="D15" s="61"/>
      <c r="E15" s="4">
        <v>1</v>
      </c>
      <c r="F15" s="4">
        <v>2</v>
      </c>
      <c r="G15" s="4">
        <v>3</v>
      </c>
      <c r="H15" s="4">
        <v>4</v>
      </c>
      <c r="I15" s="4">
        <v>5</v>
      </c>
      <c r="J15" s="4">
        <v>6</v>
      </c>
      <c r="K15" s="4">
        <v>7</v>
      </c>
      <c r="L15" s="4">
        <v>8</v>
      </c>
      <c r="M15" s="4">
        <v>9</v>
      </c>
      <c r="N15" s="4">
        <v>10</v>
      </c>
      <c r="O15" s="60"/>
    </row>
    <row r="16" spans="2:16" ht="18.75" customHeight="1">
      <c r="B16" s="45"/>
      <c r="C16" s="47" t="s">
        <v>0</v>
      </c>
      <c r="D16" s="48"/>
      <c r="E16" s="15" t="s">
        <v>18</v>
      </c>
      <c r="F16" s="16" t="s">
        <v>19</v>
      </c>
      <c r="G16" s="16" t="s">
        <v>20</v>
      </c>
      <c r="H16" s="16" t="s">
        <v>21</v>
      </c>
      <c r="I16" s="16"/>
      <c r="J16" s="16"/>
      <c r="K16" s="16"/>
      <c r="L16" s="16"/>
      <c r="M16" s="16"/>
      <c r="N16" s="17"/>
      <c r="O16" s="12">
        <f>COUNTIF(E16:N16,"&lt;&gt;")</f>
        <v>4</v>
      </c>
    </row>
    <row r="17" spans="2:15" ht="18.75" customHeight="1">
      <c r="B17" s="45"/>
      <c r="C17" s="47" t="s">
        <v>14</v>
      </c>
      <c r="D17" s="48"/>
      <c r="E17" s="18">
        <v>160</v>
      </c>
      <c r="F17" s="2">
        <v>160</v>
      </c>
      <c r="G17" s="2">
        <v>160</v>
      </c>
      <c r="H17" s="2">
        <v>72</v>
      </c>
      <c r="I17" s="2"/>
      <c r="J17" s="2"/>
      <c r="K17" s="2"/>
      <c r="L17" s="2"/>
      <c r="M17" s="2"/>
      <c r="N17" s="19"/>
      <c r="O17" s="23">
        <f>SUM(E17:N17)</f>
        <v>552</v>
      </c>
    </row>
    <row r="18" spans="2:15" ht="18.75" customHeight="1" thickBot="1">
      <c r="B18" s="45"/>
      <c r="C18" s="49" t="s">
        <v>1</v>
      </c>
      <c r="D18" s="50"/>
      <c r="E18" s="18">
        <v>300000</v>
      </c>
      <c r="F18" s="2">
        <v>250000</v>
      </c>
      <c r="G18" s="2">
        <v>200000</v>
      </c>
      <c r="H18" s="2">
        <v>86400</v>
      </c>
      <c r="I18" s="2"/>
      <c r="J18" s="2"/>
      <c r="K18" s="2"/>
      <c r="L18" s="2"/>
      <c r="M18" s="2"/>
      <c r="N18" s="19"/>
      <c r="O18" s="23">
        <f>SUM(E18:N18)</f>
        <v>836400</v>
      </c>
    </row>
    <row r="19" spans="2:15" ht="18.75" customHeight="1">
      <c r="B19" s="45"/>
      <c r="C19" s="51" t="s">
        <v>3</v>
      </c>
      <c r="D19" s="24" t="s">
        <v>22</v>
      </c>
      <c r="E19" s="2">
        <v>100000</v>
      </c>
      <c r="F19" s="2">
        <v>50000</v>
      </c>
      <c r="G19" s="2">
        <v>10000</v>
      </c>
      <c r="H19" s="2">
        <v>0</v>
      </c>
      <c r="I19" s="2"/>
      <c r="J19" s="2"/>
      <c r="K19" s="2"/>
      <c r="L19" s="2"/>
      <c r="M19" s="2"/>
      <c r="N19" s="19"/>
      <c r="O19" s="23">
        <f t="shared" ref="O19:O28" si="0">SUM(E19:N19)</f>
        <v>160000</v>
      </c>
    </row>
    <row r="20" spans="2:15" ht="18.75" customHeight="1">
      <c r="B20" s="45"/>
      <c r="C20" s="52"/>
      <c r="D20" s="25" t="s">
        <v>23</v>
      </c>
      <c r="E20" s="2">
        <v>100000</v>
      </c>
      <c r="F20" s="2">
        <v>50000</v>
      </c>
      <c r="G20" s="2">
        <v>0</v>
      </c>
      <c r="H20" s="2">
        <v>0</v>
      </c>
      <c r="I20" s="2"/>
      <c r="J20" s="2"/>
      <c r="K20" s="2"/>
      <c r="L20" s="2"/>
      <c r="M20" s="2"/>
      <c r="N20" s="19"/>
      <c r="O20" s="23">
        <f t="shared" si="0"/>
        <v>150000</v>
      </c>
    </row>
    <row r="21" spans="2:15" ht="18.75" customHeight="1">
      <c r="B21" s="45"/>
      <c r="C21" s="52"/>
      <c r="D21" s="25" t="s">
        <v>2</v>
      </c>
      <c r="E21" s="2"/>
      <c r="F21" s="2"/>
      <c r="G21" s="2"/>
      <c r="H21" s="2"/>
      <c r="I21" s="2"/>
      <c r="J21" s="2"/>
      <c r="K21" s="2"/>
      <c r="L21" s="2"/>
      <c r="M21" s="2"/>
      <c r="N21" s="19"/>
      <c r="O21" s="23">
        <f t="shared" si="0"/>
        <v>0</v>
      </c>
    </row>
    <row r="22" spans="2:15" ht="18.75" customHeight="1">
      <c r="B22" s="45"/>
      <c r="C22" s="52"/>
      <c r="D22" s="25" t="s">
        <v>2</v>
      </c>
      <c r="E22" s="2"/>
      <c r="F22" s="2"/>
      <c r="G22" s="2"/>
      <c r="H22" s="2"/>
      <c r="I22" s="2"/>
      <c r="J22" s="2"/>
      <c r="K22" s="2"/>
      <c r="L22" s="2"/>
      <c r="M22" s="2"/>
      <c r="N22" s="19"/>
      <c r="O22" s="23">
        <f t="shared" si="0"/>
        <v>0</v>
      </c>
    </row>
    <row r="23" spans="2:15" ht="18.75" customHeight="1">
      <c r="B23" s="45"/>
      <c r="C23" s="52"/>
      <c r="D23" s="25" t="s">
        <v>2</v>
      </c>
      <c r="E23" s="2"/>
      <c r="F23" s="2"/>
      <c r="G23" s="2"/>
      <c r="H23" s="2"/>
      <c r="I23" s="2"/>
      <c r="J23" s="2"/>
      <c r="K23" s="2"/>
      <c r="L23" s="2"/>
      <c r="M23" s="2"/>
      <c r="N23" s="19"/>
      <c r="O23" s="23">
        <f t="shared" si="0"/>
        <v>0</v>
      </c>
    </row>
    <row r="24" spans="2:15" ht="18.75" customHeight="1">
      <c r="B24" s="45"/>
      <c r="C24" s="52"/>
      <c r="D24" s="25" t="s">
        <v>2</v>
      </c>
      <c r="E24" s="2"/>
      <c r="F24" s="2"/>
      <c r="G24" s="2"/>
      <c r="H24" s="2"/>
      <c r="I24" s="2"/>
      <c r="J24" s="2"/>
      <c r="K24" s="2"/>
      <c r="L24" s="2"/>
      <c r="M24" s="2"/>
      <c r="N24" s="19"/>
      <c r="O24" s="23">
        <f t="shared" si="0"/>
        <v>0</v>
      </c>
    </row>
    <row r="25" spans="2:15" ht="18.75" customHeight="1">
      <c r="B25" s="45"/>
      <c r="C25" s="52"/>
      <c r="D25" s="25" t="s">
        <v>2</v>
      </c>
      <c r="E25" s="2"/>
      <c r="F25" s="2"/>
      <c r="G25" s="2"/>
      <c r="H25" s="2"/>
      <c r="I25" s="2"/>
      <c r="J25" s="2"/>
      <c r="K25" s="2"/>
      <c r="L25" s="2"/>
      <c r="M25" s="2"/>
      <c r="N25" s="19"/>
      <c r="O25" s="23">
        <f t="shared" si="0"/>
        <v>0</v>
      </c>
    </row>
    <row r="26" spans="2:15" ht="18.75" customHeight="1">
      <c r="B26" s="45"/>
      <c r="C26" s="52"/>
      <c r="D26" s="25" t="s">
        <v>2</v>
      </c>
      <c r="E26" s="2"/>
      <c r="F26" s="2"/>
      <c r="G26" s="2"/>
      <c r="H26" s="2"/>
      <c r="I26" s="2"/>
      <c r="J26" s="2"/>
      <c r="K26" s="2"/>
      <c r="L26" s="2"/>
      <c r="M26" s="2"/>
      <c r="N26" s="19"/>
      <c r="O26" s="23">
        <f t="shared" si="0"/>
        <v>0</v>
      </c>
    </row>
    <row r="27" spans="2:15" ht="18.75" customHeight="1">
      <c r="B27" s="45"/>
      <c r="C27" s="52"/>
      <c r="D27" s="25" t="s">
        <v>2</v>
      </c>
      <c r="E27" s="2"/>
      <c r="F27" s="2"/>
      <c r="G27" s="2"/>
      <c r="H27" s="2"/>
      <c r="I27" s="2"/>
      <c r="J27" s="2"/>
      <c r="K27" s="2"/>
      <c r="L27" s="2"/>
      <c r="M27" s="2"/>
      <c r="N27" s="19"/>
      <c r="O27" s="23">
        <f t="shared" si="0"/>
        <v>0</v>
      </c>
    </row>
    <row r="28" spans="2:15" ht="18.75" customHeight="1" thickBot="1">
      <c r="B28" s="45"/>
      <c r="C28" s="52"/>
      <c r="D28" s="26" t="s">
        <v>2</v>
      </c>
      <c r="E28" s="21"/>
      <c r="F28" s="21"/>
      <c r="G28" s="21"/>
      <c r="H28" s="21"/>
      <c r="I28" s="21"/>
      <c r="J28" s="21"/>
      <c r="K28" s="21"/>
      <c r="L28" s="21"/>
      <c r="M28" s="21"/>
      <c r="N28" s="22"/>
      <c r="O28" s="23">
        <f t="shared" si="0"/>
        <v>0</v>
      </c>
    </row>
    <row r="29" spans="2:15" ht="18.75" customHeight="1">
      <c r="B29" s="45"/>
      <c r="C29" s="49" t="s">
        <v>4</v>
      </c>
      <c r="D29" s="53"/>
      <c r="E29" s="14">
        <f>SUM(E18:E28)</f>
        <v>500000</v>
      </c>
      <c r="F29" s="14">
        <f t="shared" ref="F29:N29" si="1">SUM(F18:F28)</f>
        <v>350000</v>
      </c>
      <c r="G29" s="14">
        <f t="shared" si="1"/>
        <v>210000</v>
      </c>
      <c r="H29" s="14">
        <f>SUM(H18:H28)</f>
        <v>86400</v>
      </c>
      <c r="I29" s="14">
        <f t="shared" si="1"/>
        <v>0</v>
      </c>
      <c r="J29" s="14">
        <f t="shared" si="1"/>
        <v>0</v>
      </c>
      <c r="K29" s="14">
        <f t="shared" si="1"/>
        <v>0</v>
      </c>
      <c r="L29" s="14">
        <f t="shared" si="1"/>
        <v>0</v>
      </c>
      <c r="M29" s="14">
        <f t="shared" si="1"/>
        <v>0</v>
      </c>
      <c r="N29" s="14">
        <f t="shared" si="1"/>
        <v>0</v>
      </c>
      <c r="O29" s="1">
        <f>SUM(E29:N29)</f>
        <v>1146400</v>
      </c>
    </row>
    <row r="30" spans="2:15" ht="18.75" customHeight="1">
      <c r="B30" s="45"/>
      <c r="C30" s="46" t="s">
        <v>13</v>
      </c>
      <c r="D30" s="46"/>
      <c r="E30" s="1">
        <f>E29/E17</f>
        <v>3125</v>
      </c>
      <c r="F30" s="1">
        <f t="shared" ref="F30:N30" si="2">F29/F17</f>
        <v>2187.5</v>
      </c>
      <c r="G30" s="1">
        <f t="shared" si="2"/>
        <v>1312.5</v>
      </c>
      <c r="H30" s="1">
        <f t="shared" si="2"/>
        <v>1200</v>
      </c>
      <c r="I30" s="1" t="e">
        <f t="shared" si="2"/>
        <v>#DIV/0!</v>
      </c>
      <c r="J30" s="1" t="e">
        <f t="shared" si="2"/>
        <v>#DIV/0!</v>
      </c>
      <c r="K30" s="1" t="e">
        <f t="shared" si="2"/>
        <v>#DIV/0!</v>
      </c>
      <c r="L30" s="1" t="e">
        <f t="shared" si="2"/>
        <v>#DIV/0!</v>
      </c>
      <c r="M30" s="1" t="e">
        <f t="shared" si="2"/>
        <v>#DIV/0!</v>
      </c>
      <c r="N30" s="1" t="e">
        <f t="shared" si="2"/>
        <v>#DIV/0!</v>
      </c>
      <c r="O30" s="3"/>
    </row>
    <row r="31" spans="2:15" ht="19.5" customHeight="1"/>
    <row r="32" spans="2:15" ht="18.75" customHeight="1">
      <c r="B32" s="45">
        <v>2</v>
      </c>
      <c r="C32" s="49"/>
      <c r="D32" s="49"/>
      <c r="E32" s="47" t="str">
        <f>E14</f>
        <v>令和8年１月末日時点支給分（1/１～1/31）※1月支給となる対象期間</v>
      </c>
      <c r="F32" s="48"/>
      <c r="G32" s="48"/>
      <c r="H32" s="48"/>
      <c r="I32" s="48"/>
      <c r="J32" s="48"/>
      <c r="K32" s="48"/>
      <c r="L32" s="48"/>
      <c r="M32" s="48"/>
      <c r="N32" s="61"/>
      <c r="O32" s="59" t="s">
        <v>4</v>
      </c>
    </row>
    <row r="33" spans="2:15" ht="18.75" customHeight="1" thickBot="1">
      <c r="B33" s="45"/>
      <c r="C33" s="47" t="s">
        <v>5</v>
      </c>
      <c r="D33" s="61"/>
      <c r="E33" s="4">
        <v>11</v>
      </c>
      <c r="F33" s="4">
        <v>12</v>
      </c>
      <c r="G33" s="4">
        <v>13</v>
      </c>
      <c r="H33" s="4">
        <v>14</v>
      </c>
      <c r="I33" s="4">
        <v>15</v>
      </c>
      <c r="J33" s="4">
        <v>16</v>
      </c>
      <c r="K33" s="4">
        <v>17</v>
      </c>
      <c r="L33" s="4">
        <v>18</v>
      </c>
      <c r="M33" s="4">
        <v>19</v>
      </c>
      <c r="N33" s="4">
        <v>20</v>
      </c>
      <c r="O33" s="60"/>
    </row>
    <row r="34" spans="2:15" ht="18.75" customHeight="1">
      <c r="B34" s="45"/>
      <c r="C34" s="47" t="s">
        <v>0</v>
      </c>
      <c r="D34" s="48"/>
      <c r="E34" s="15"/>
      <c r="F34" s="16"/>
      <c r="G34" s="16"/>
      <c r="H34" s="16"/>
      <c r="I34" s="16"/>
      <c r="J34" s="16"/>
      <c r="K34" s="16"/>
      <c r="L34" s="16"/>
      <c r="M34" s="16"/>
      <c r="N34" s="17"/>
      <c r="O34" s="12">
        <f>COUNTIF(E34:N34,"&lt;&gt;")</f>
        <v>0</v>
      </c>
    </row>
    <row r="35" spans="2:15" ht="18.75" customHeight="1">
      <c r="B35" s="45"/>
      <c r="C35" s="47" t="s">
        <v>14</v>
      </c>
      <c r="D35" s="48"/>
      <c r="E35" s="18"/>
      <c r="F35" s="2"/>
      <c r="G35" s="2"/>
      <c r="H35" s="2"/>
      <c r="I35" s="2"/>
      <c r="J35" s="2"/>
      <c r="K35" s="2"/>
      <c r="L35" s="2"/>
      <c r="M35" s="2"/>
      <c r="N35" s="19"/>
      <c r="O35" s="23">
        <f>SUM(E35:N35)</f>
        <v>0</v>
      </c>
    </row>
    <row r="36" spans="2:15" ht="18.75" customHeight="1">
      <c r="B36" s="45"/>
      <c r="C36" s="49" t="s">
        <v>1</v>
      </c>
      <c r="D36" s="47"/>
      <c r="E36" s="18"/>
      <c r="F36" s="2"/>
      <c r="G36" s="2"/>
      <c r="H36" s="2"/>
      <c r="I36" s="2"/>
      <c r="J36" s="2"/>
      <c r="K36" s="2"/>
      <c r="L36" s="2"/>
      <c r="M36" s="2"/>
      <c r="N36" s="19"/>
      <c r="O36" s="23">
        <f>SUM(E36:N36)</f>
        <v>0</v>
      </c>
    </row>
    <row r="37" spans="2:15" ht="18.75" customHeight="1">
      <c r="B37" s="45"/>
      <c r="C37" s="55" t="s">
        <v>3</v>
      </c>
      <c r="D37" s="37" t="str">
        <f>$D$19</f>
        <v>役職手当</v>
      </c>
      <c r="E37" s="18"/>
      <c r="F37" s="2"/>
      <c r="G37" s="2"/>
      <c r="H37" s="2"/>
      <c r="I37" s="2"/>
      <c r="J37" s="2"/>
      <c r="K37" s="2"/>
      <c r="L37" s="2"/>
      <c r="M37" s="2"/>
      <c r="N37" s="19"/>
      <c r="O37" s="23">
        <f t="shared" ref="O37:O46" si="3">SUM(E37:N37)</f>
        <v>0</v>
      </c>
    </row>
    <row r="38" spans="2:15" ht="18.75" customHeight="1">
      <c r="B38" s="45"/>
      <c r="C38" s="46"/>
      <c r="D38" s="37" t="str">
        <f>$D$20</f>
        <v>管理職手当</v>
      </c>
      <c r="E38" s="18"/>
      <c r="F38" s="2"/>
      <c r="G38" s="2"/>
      <c r="H38" s="2"/>
      <c r="I38" s="2"/>
      <c r="J38" s="2"/>
      <c r="K38" s="2"/>
      <c r="L38" s="2"/>
      <c r="M38" s="2"/>
      <c r="N38" s="19"/>
      <c r="O38" s="23">
        <f t="shared" si="3"/>
        <v>0</v>
      </c>
    </row>
    <row r="39" spans="2:15" ht="18.75" customHeight="1">
      <c r="B39" s="45"/>
      <c r="C39" s="46"/>
      <c r="D39" s="37" t="str">
        <f>$D$21</f>
        <v>手当</v>
      </c>
      <c r="E39" s="18"/>
      <c r="F39" s="2"/>
      <c r="G39" s="2"/>
      <c r="H39" s="2"/>
      <c r="I39" s="2"/>
      <c r="J39" s="2"/>
      <c r="K39" s="2"/>
      <c r="L39" s="2"/>
      <c r="M39" s="2"/>
      <c r="N39" s="19"/>
      <c r="O39" s="23">
        <f t="shared" si="3"/>
        <v>0</v>
      </c>
    </row>
    <row r="40" spans="2:15" ht="18.75" customHeight="1">
      <c r="B40" s="45"/>
      <c r="C40" s="46"/>
      <c r="D40" s="37" t="str">
        <f>$D$22</f>
        <v>手当</v>
      </c>
      <c r="E40" s="18"/>
      <c r="F40" s="2"/>
      <c r="G40" s="2"/>
      <c r="H40" s="2"/>
      <c r="I40" s="2"/>
      <c r="J40" s="2"/>
      <c r="K40" s="2"/>
      <c r="L40" s="2"/>
      <c r="M40" s="2"/>
      <c r="N40" s="19"/>
      <c r="O40" s="23">
        <f t="shared" si="3"/>
        <v>0</v>
      </c>
    </row>
    <row r="41" spans="2:15" ht="18.75" customHeight="1">
      <c r="B41" s="45"/>
      <c r="C41" s="46"/>
      <c r="D41" s="37" t="str">
        <f>$D$23</f>
        <v>手当</v>
      </c>
      <c r="E41" s="18"/>
      <c r="F41" s="2"/>
      <c r="G41" s="2"/>
      <c r="H41" s="2"/>
      <c r="I41" s="2"/>
      <c r="J41" s="2"/>
      <c r="K41" s="2"/>
      <c r="L41" s="2"/>
      <c r="M41" s="2"/>
      <c r="N41" s="19"/>
      <c r="O41" s="23">
        <f t="shared" si="3"/>
        <v>0</v>
      </c>
    </row>
    <row r="42" spans="2:15" ht="18.75" customHeight="1">
      <c r="B42" s="45"/>
      <c r="C42" s="46"/>
      <c r="D42" s="37" t="str">
        <f>$D$24</f>
        <v>手当</v>
      </c>
      <c r="E42" s="18"/>
      <c r="F42" s="2"/>
      <c r="G42" s="2"/>
      <c r="H42" s="2"/>
      <c r="I42" s="2"/>
      <c r="J42" s="2"/>
      <c r="K42" s="2"/>
      <c r="L42" s="2"/>
      <c r="M42" s="2"/>
      <c r="N42" s="19"/>
      <c r="O42" s="23">
        <f t="shared" si="3"/>
        <v>0</v>
      </c>
    </row>
    <row r="43" spans="2:15" ht="18.75" customHeight="1">
      <c r="B43" s="45"/>
      <c r="C43" s="46"/>
      <c r="D43" s="37" t="str">
        <f>$D$25</f>
        <v>手当</v>
      </c>
      <c r="E43" s="18"/>
      <c r="F43" s="2"/>
      <c r="G43" s="2"/>
      <c r="H43" s="2"/>
      <c r="I43" s="2"/>
      <c r="J43" s="2"/>
      <c r="K43" s="2"/>
      <c r="L43" s="2"/>
      <c r="M43" s="2"/>
      <c r="N43" s="19"/>
      <c r="O43" s="23">
        <f t="shared" si="3"/>
        <v>0</v>
      </c>
    </row>
    <row r="44" spans="2:15" ht="18.75" customHeight="1">
      <c r="B44" s="45"/>
      <c r="C44" s="46"/>
      <c r="D44" s="37" t="str">
        <f>$D$26</f>
        <v>手当</v>
      </c>
      <c r="E44" s="18"/>
      <c r="F44" s="2"/>
      <c r="G44" s="2"/>
      <c r="H44" s="2"/>
      <c r="I44" s="2"/>
      <c r="J44" s="2"/>
      <c r="K44" s="2"/>
      <c r="L44" s="2"/>
      <c r="M44" s="2"/>
      <c r="N44" s="19"/>
      <c r="O44" s="23">
        <f t="shared" si="3"/>
        <v>0</v>
      </c>
    </row>
    <row r="45" spans="2:15" ht="18.75" customHeight="1">
      <c r="B45" s="45"/>
      <c r="C45" s="46"/>
      <c r="D45" s="37" t="str">
        <f>$D$27</f>
        <v>手当</v>
      </c>
      <c r="E45" s="18"/>
      <c r="F45" s="2"/>
      <c r="G45" s="2"/>
      <c r="H45" s="2"/>
      <c r="I45" s="2"/>
      <c r="J45" s="2"/>
      <c r="K45" s="2"/>
      <c r="L45" s="2"/>
      <c r="M45" s="2"/>
      <c r="N45" s="19"/>
      <c r="O45" s="23">
        <f t="shared" si="3"/>
        <v>0</v>
      </c>
    </row>
    <row r="46" spans="2:15" ht="18.75" customHeight="1" thickBot="1">
      <c r="B46" s="45"/>
      <c r="C46" s="46"/>
      <c r="D46" s="37" t="str">
        <f>$D$28</f>
        <v>手当</v>
      </c>
      <c r="E46" s="20"/>
      <c r="F46" s="21"/>
      <c r="G46" s="21"/>
      <c r="H46" s="21"/>
      <c r="I46" s="21"/>
      <c r="J46" s="21"/>
      <c r="K46" s="21"/>
      <c r="L46" s="21"/>
      <c r="M46" s="21"/>
      <c r="N46" s="22"/>
      <c r="O46" s="23">
        <f t="shared" si="3"/>
        <v>0</v>
      </c>
    </row>
    <row r="47" spans="2:15" ht="18.75" customHeight="1">
      <c r="B47" s="45"/>
      <c r="C47" s="49" t="s">
        <v>4</v>
      </c>
      <c r="D47" s="49"/>
      <c r="E47" s="14">
        <f>SUM(E36:E46)</f>
        <v>0</v>
      </c>
      <c r="F47" s="14">
        <f t="shared" ref="F47:N47" si="4">SUM(F36:F46)</f>
        <v>0</v>
      </c>
      <c r="G47" s="14">
        <f t="shared" si="4"/>
        <v>0</v>
      </c>
      <c r="H47" s="14">
        <f t="shared" si="4"/>
        <v>0</v>
      </c>
      <c r="I47" s="14">
        <f t="shared" si="4"/>
        <v>0</v>
      </c>
      <c r="J47" s="14">
        <f t="shared" si="4"/>
        <v>0</v>
      </c>
      <c r="K47" s="14">
        <f t="shared" si="4"/>
        <v>0</v>
      </c>
      <c r="L47" s="14">
        <f t="shared" si="4"/>
        <v>0</v>
      </c>
      <c r="M47" s="14">
        <f t="shared" si="4"/>
        <v>0</v>
      </c>
      <c r="N47" s="14">
        <f t="shared" si="4"/>
        <v>0</v>
      </c>
      <c r="O47" s="1">
        <f>SUM(E47:N47)</f>
        <v>0</v>
      </c>
    </row>
    <row r="48" spans="2:15" ht="18.75" customHeight="1">
      <c r="B48" s="54"/>
      <c r="C48" s="59" t="s">
        <v>13</v>
      </c>
      <c r="D48" s="59"/>
      <c r="E48" s="5" t="e">
        <f>E47/E35</f>
        <v>#DIV/0!</v>
      </c>
      <c r="F48" s="5" t="e">
        <f t="shared" ref="F48:N48" si="5">F47/F35</f>
        <v>#DIV/0!</v>
      </c>
      <c r="G48" s="5" t="e">
        <f t="shared" si="5"/>
        <v>#DIV/0!</v>
      </c>
      <c r="H48" s="5" t="e">
        <f t="shared" si="5"/>
        <v>#DIV/0!</v>
      </c>
      <c r="I48" s="5" t="e">
        <f t="shared" si="5"/>
        <v>#DIV/0!</v>
      </c>
      <c r="J48" s="5" t="e">
        <f t="shared" si="5"/>
        <v>#DIV/0!</v>
      </c>
      <c r="K48" s="5" t="e">
        <f t="shared" si="5"/>
        <v>#DIV/0!</v>
      </c>
      <c r="L48" s="5" t="e">
        <f t="shared" si="5"/>
        <v>#DIV/0!</v>
      </c>
      <c r="M48" s="5" t="e">
        <f t="shared" si="5"/>
        <v>#DIV/0!</v>
      </c>
      <c r="N48" s="5" t="e">
        <f t="shared" si="5"/>
        <v>#DIV/0!</v>
      </c>
      <c r="O48" s="6"/>
    </row>
    <row r="49" spans="2:15" ht="18.75" customHeight="1">
      <c r="B49" s="8"/>
      <c r="C49" s="9"/>
      <c r="D49" s="9"/>
      <c r="E49" s="9"/>
      <c r="F49" s="9"/>
      <c r="G49" s="9"/>
      <c r="H49" s="9"/>
      <c r="I49" s="9"/>
      <c r="J49" s="9"/>
      <c r="K49" s="9"/>
      <c r="L49" s="9"/>
      <c r="M49" s="9"/>
      <c r="N49" s="9"/>
      <c r="O49" s="10"/>
    </row>
    <row r="50" spans="2:15" ht="18.75" customHeight="1">
      <c r="B50" s="45">
        <v>3</v>
      </c>
      <c r="C50" s="49"/>
      <c r="D50" s="49"/>
      <c r="E50" s="47" t="str">
        <f>E14</f>
        <v>令和8年１月末日時点支給分（1/１～1/31）※1月支給となる対象期間</v>
      </c>
      <c r="F50" s="48"/>
      <c r="G50" s="48"/>
      <c r="H50" s="48"/>
      <c r="I50" s="48"/>
      <c r="J50" s="48"/>
      <c r="K50" s="48"/>
      <c r="L50" s="48"/>
      <c r="M50" s="48"/>
      <c r="N50" s="61"/>
      <c r="O50" s="59" t="s">
        <v>4</v>
      </c>
    </row>
    <row r="51" spans="2:15" ht="18.75" customHeight="1" thickBot="1">
      <c r="B51" s="45"/>
      <c r="C51" s="47" t="s">
        <v>5</v>
      </c>
      <c r="D51" s="61"/>
      <c r="E51" s="4">
        <v>21</v>
      </c>
      <c r="F51" s="4">
        <v>22</v>
      </c>
      <c r="G51" s="4">
        <v>23</v>
      </c>
      <c r="H51" s="4">
        <v>24</v>
      </c>
      <c r="I51" s="4">
        <v>25</v>
      </c>
      <c r="J51" s="4">
        <v>26</v>
      </c>
      <c r="K51" s="4">
        <v>27</v>
      </c>
      <c r="L51" s="4">
        <v>28</v>
      </c>
      <c r="M51" s="4">
        <v>29</v>
      </c>
      <c r="N51" s="4">
        <v>30</v>
      </c>
      <c r="O51" s="60"/>
    </row>
    <row r="52" spans="2:15" ht="18.75" customHeight="1">
      <c r="B52" s="45"/>
      <c r="C52" s="47" t="s">
        <v>0</v>
      </c>
      <c r="D52" s="48"/>
      <c r="E52" s="15"/>
      <c r="F52" s="16"/>
      <c r="G52" s="16"/>
      <c r="H52" s="16"/>
      <c r="I52" s="16"/>
      <c r="J52" s="16"/>
      <c r="K52" s="16"/>
      <c r="L52" s="16"/>
      <c r="M52" s="16"/>
      <c r="N52" s="17"/>
      <c r="O52" s="12">
        <f>COUNTIF(E52:N52,"&lt;&gt;")</f>
        <v>0</v>
      </c>
    </row>
    <row r="53" spans="2:15" ht="20.25" customHeight="1">
      <c r="B53" s="45"/>
      <c r="C53" s="47" t="s">
        <v>14</v>
      </c>
      <c r="D53" s="48"/>
      <c r="E53" s="18"/>
      <c r="F53" s="2"/>
      <c r="G53" s="2"/>
      <c r="H53" s="2"/>
      <c r="I53" s="2"/>
      <c r="J53" s="2"/>
      <c r="K53" s="2"/>
      <c r="L53" s="2"/>
      <c r="M53" s="2"/>
      <c r="N53" s="19"/>
      <c r="O53" s="23">
        <f>SUM(E53:N53)</f>
        <v>0</v>
      </c>
    </row>
    <row r="54" spans="2:15" ht="18.75" customHeight="1">
      <c r="B54" s="45"/>
      <c r="C54" s="49" t="s">
        <v>1</v>
      </c>
      <c r="D54" s="47"/>
      <c r="E54" s="18"/>
      <c r="F54" s="2"/>
      <c r="G54" s="2"/>
      <c r="H54" s="2"/>
      <c r="I54" s="2"/>
      <c r="J54" s="2"/>
      <c r="K54" s="2"/>
      <c r="L54" s="2"/>
      <c r="M54" s="2"/>
      <c r="N54" s="19"/>
      <c r="O54" s="23">
        <f>SUM(E54:N54)</f>
        <v>0</v>
      </c>
    </row>
    <row r="55" spans="2:15" ht="18.75" customHeight="1">
      <c r="B55" s="45"/>
      <c r="C55" s="55" t="s">
        <v>3</v>
      </c>
      <c r="D55" s="37" t="str">
        <f>$D$19</f>
        <v>役職手当</v>
      </c>
      <c r="E55" s="18"/>
      <c r="F55" s="2"/>
      <c r="G55" s="2"/>
      <c r="H55" s="2"/>
      <c r="I55" s="2"/>
      <c r="J55" s="2"/>
      <c r="K55" s="2"/>
      <c r="L55" s="2"/>
      <c r="M55" s="2"/>
      <c r="N55" s="19"/>
      <c r="O55" s="23">
        <f t="shared" ref="O55:O64" si="6">SUM(E55:N55)</f>
        <v>0</v>
      </c>
    </row>
    <row r="56" spans="2:15" ht="18.75" customHeight="1">
      <c r="B56" s="45"/>
      <c r="C56" s="46"/>
      <c r="D56" s="37" t="str">
        <f>$D$20</f>
        <v>管理職手当</v>
      </c>
      <c r="E56" s="18"/>
      <c r="F56" s="2"/>
      <c r="G56" s="2"/>
      <c r="H56" s="2"/>
      <c r="I56" s="2"/>
      <c r="J56" s="2"/>
      <c r="K56" s="2"/>
      <c r="L56" s="2"/>
      <c r="M56" s="2"/>
      <c r="N56" s="19"/>
      <c r="O56" s="23">
        <f t="shared" si="6"/>
        <v>0</v>
      </c>
    </row>
    <row r="57" spans="2:15" ht="18.75" customHeight="1">
      <c r="B57" s="45"/>
      <c r="C57" s="46"/>
      <c r="D57" s="37" t="str">
        <f>$D$21</f>
        <v>手当</v>
      </c>
      <c r="E57" s="18"/>
      <c r="F57" s="2"/>
      <c r="G57" s="2"/>
      <c r="H57" s="2"/>
      <c r="I57" s="2"/>
      <c r="J57" s="2"/>
      <c r="K57" s="2"/>
      <c r="L57" s="2"/>
      <c r="M57" s="2"/>
      <c r="N57" s="19"/>
      <c r="O57" s="23">
        <f t="shared" si="6"/>
        <v>0</v>
      </c>
    </row>
    <row r="58" spans="2:15" ht="18.75" customHeight="1">
      <c r="B58" s="45"/>
      <c r="C58" s="46"/>
      <c r="D58" s="37" t="str">
        <f>$D$22</f>
        <v>手当</v>
      </c>
      <c r="E58" s="18"/>
      <c r="F58" s="2"/>
      <c r="G58" s="2"/>
      <c r="H58" s="2"/>
      <c r="I58" s="2"/>
      <c r="J58" s="2"/>
      <c r="K58" s="2"/>
      <c r="L58" s="2"/>
      <c r="M58" s="2"/>
      <c r="N58" s="19"/>
      <c r="O58" s="23">
        <f t="shared" si="6"/>
        <v>0</v>
      </c>
    </row>
    <row r="59" spans="2:15" ht="18.75" customHeight="1">
      <c r="B59" s="45"/>
      <c r="C59" s="46"/>
      <c r="D59" s="37" t="str">
        <f>$D$23</f>
        <v>手当</v>
      </c>
      <c r="E59" s="18"/>
      <c r="F59" s="2"/>
      <c r="G59" s="2"/>
      <c r="H59" s="2"/>
      <c r="I59" s="2"/>
      <c r="J59" s="2"/>
      <c r="K59" s="2"/>
      <c r="L59" s="2"/>
      <c r="M59" s="2"/>
      <c r="N59" s="19"/>
      <c r="O59" s="23">
        <f t="shared" si="6"/>
        <v>0</v>
      </c>
    </row>
    <row r="60" spans="2:15" ht="18.75" customHeight="1">
      <c r="B60" s="45"/>
      <c r="C60" s="46"/>
      <c r="D60" s="37" t="str">
        <f>$D$24</f>
        <v>手当</v>
      </c>
      <c r="E60" s="18"/>
      <c r="F60" s="2"/>
      <c r="G60" s="2"/>
      <c r="H60" s="2"/>
      <c r="I60" s="2"/>
      <c r="J60" s="2"/>
      <c r="K60" s="2"/>
      <c r="L60" s="2"/>
      <c r="M60" s="2"/>
      <c r="N60" s="19"/>
      <c r="O60" s="23">
        <f t="shared" si="6"/>
        <v>0</v>
      </c>
    </row>
    <row r="61" spans="2:15" ht="18.75" customHeight="1">
      <c r="B61" s="45"/>
      <c r="C61" s="46"/>
      <c r="D61" s="37" t="str">
        <f>$D$25</f>
        <v>手当</v>
      </c>
      <c r="E61" s="18"/>
      <c r="F61" s="2"/>
      <c r="G61" s="2"/>
      <c r="H61" s="2"/>
      <c r="I61" s="2"/>
      <c r="J61" s="2"/>
      <c r="K61" s="2"/>
      <c r="L61" s="2"/>
      <c r="M61" s="2"/>
      <c r="N61" s="19"/>
      <c r="O61" s="23">
        <f t="shared" si="6"/>
        <v>0</v>
      </c>
    </row>
    <row r="62" spans="2:15" ht="18.75" customHeight="1">
      <c r="B62" s="45"/>
      <c r="C62" s="46"/>
      <c r="D62" s="37" t="str">
        <f>$D$26</f>
        <v>手当</v>
      </c>
      <c r="E62" s="18"/>
      <c r="F62" s="2"/>
      <c r="G62" s="2"/>
      <c r="H62" s="2"/>
      <c r="I62" s="2"/>
      <c r="J62" s="2"/>
      <c r="K62" s="2"/>
      <c r="L62" s="2"/>
      <c r="M62" s="2"/>
      <c r="N62" s="19"/>
      <c r="O62" s="23">
        <f t="shared" si="6"/>
        <v>0</v>
      </c>
    </row>
    <row r="63" spans="2:15" ht="18.75" customHeight="1">
      <c r="B63" s="45"/>
      <c r="C63" s="46"/>
      <c r="D63" s="37" t="str">
        <f>$D$27</f>
        <v>手当</v>
      </c>
      <c r="E63" s="18"/>
      <c r="F63" s="2"/>
      <c r="G63" s="2"/>
      <c r="H63" s="2"/>
      <c r="I63" s="2"/>
      <c r="J63" s="2"/>
      <c r="K63" s="2"/>
      <c r="L63" s="2"/>
      <c r="M63" s="2"/>
      <c r="N63" s="19"/>
      <c r="O63" s="23">
        <f t="shared" si="6"/>
        <v>0</v>
      </c>
    </row>
    <row r="64" spans="2:15" ht="18.75" customHeight="1" thickBot="1">
      <c r="B64" s="45"/>
      <c r="C64" s="46"/>
      <c r="D64" s="37" t="str">
        <f>$D$28</f>
        <v>手当</v>
      </c>
      <c r="E64" s="20"/>
      <c r="F64" s="21"/>
      <c r="G64" s="21"/>
      <c r="H64" s="21"/>
      <c r="I64" s="21"/>
      <c r="J64" s="21"/>
      <c r="K64" s="21"/>
      <c r="L64" s="21"/>
      <c r="M64" s="21"/>
      <c r="N64" s="22"/>
      <c r="O64" s="23">
        <f t="shared" si="6"/>
        <v>0</v>
      </c>
    </row>
    <row r="65" spans="2:15" ht="18.75" customHeight="1">
      <c r="B65" s="45"/>
      <c r="C65" s="49" t="s">
        <v>4</v>
      </c>
      <c r="D65" s="49"/>
      <c r="E65" s="14">
        <f>SUM(E54:E64)</f>
        <v>0</v>
      </c>
      <c r="F65" s="14">
        <f t="shared" ref="F65:N65" si="7">SUM(F54:F64)</f>
        <v>0</v>
      </c>
      <c r="G65" s="14">
        <f t="shared" si="7"/>
        <v>0</v>
      </c>
      <c r="H65" s="14">
        <f t="shared" si="7"/>
        <v>0</v>
      </c>
      <c r="I65" s="14">
        <f t="shared" si="7"/>
        <v>0</v>
      </c>
      <c r="J65" s="14">
        <f t="shared" si="7"/>
        <v>0</v>
      </c>
      <c r="K65" s="14">
        <f t="shared" si="7"/>
        <v>0</v>
      </c>
      <c r="L65" s="14">
        <f t="shared" si="7"/>
        <v>0</v>
      </c>
      <c r="M65" s="14">
        <f t="shared" si="7"/>
        <v>0</v>
      </c>
      <c r="N65" s="14">
        <f t="shared" si="7"/>
        <v>0</v>
      </c>
      <c r="O65" s="1">
        <f>SUM(E65:N65)</f>
        <v>0</v>
      </c>
    </row>
    <row r="66" spans="2:15">
      <c r="B66" s="45"/>
      <c r="C66" s="46" t="s">
        <v>13</v>
      </c>
      <c r="D66" s="46"/>
      <c r="E66" s="1" t="e">
        <f>E65/E53</f>
        <v>#DIV/0!</v>
      </c>
      <c r="F66" s="1" t="e">
        <f t="shared" ref="F66:N66" si="8">F65/F53</f>
        <v>#DIV/0!</v>
      </c>
      <c r="G66" s="1" t="e">
        <f t="shared" si="8"/>
        <v>#DIV/0!</v>
      </c>
      <c r="H66" s="1" t="e">
        <f t="shared" si="8"/>
        <v>#DIV/0!</v>
      </c>
      <c r="I66" s="1" t="e">
        <f t="shared" si="8"/>
        <v>#DIV/0!</v>
      </c>
      <c r="J66" s="1" t="e">
        <f t="shared" si="8"/>
        <v>#DIV/0!</v>
      </c>
      <c r="K66" s="1" t="e">
        <f t="shared" si="8"/>
        <v>#DIV/0!</v>
      </c>
      <c r="L66" s="1" t="e">
        <f t="shared" si="8"/>
        <v>#DIV/0!</v>
      </c>
      <c r="M66" s="1" t="e">
        <f t="shared" si="8"/>
        <v>#DIV/0!</v>
      </c>
      <c r="N66" s="1" t="e">
        <f t="shared" si="8"/>
        <v>#DIV/0!</v>
      </c>
      <c r="O66" s="3"/>
    </row>
    <row r="68" spans="2:15">
      <c r="B68" s="45">
        <v>4</v>
      </c>
      <c r="C68" s="49"/>
      <c r="D68" s="49"/>
      <c r="E68" s="47" t="str">
        <f>E14</f>
        <v>令和8年１月末日時点支給分（1/１～1/31）※1月支給となる対象期間</v>
      </c>
      <c r="F68" s="48"/>
      <c r="G68" s="48"/>
      <c r="H68" s="48"/>
      <c r="I68" s="48"/>
      <c r="J68" s="48"/>
      <c r="K68" s="48"/>
      <c r="L68" s="48"/>
      <c r="M68" s="48"/>
      <c r="N68" s="61"/>
      <c r="O68" s="59" t="s">
        <v>4</v>
      </c>
    </row>
    <row r="69" spans="2:15" ht="18.5" thickBot="1">
      <c r="B69" s="45"/>
      <c r="C69" s="47" t="s">
        <v>5</v>
      </c>
      <c r="D69" s="61"/>
      <c r="E69" s="4">
        <v>31</v>
      </c>
      <c r="F69" s="4">
        <v>32</v>
      </c>
      <c r="G69" s="4">
        <v>33</v>
      </c>
      <c r="H69" s="4">
        <v>34</v>
      </c>
      <c r="I69" s="4">
        <v>35</v>
      </c>
      <c r="J69" s="4">
        <v>36</v>
      </c>
      <c r="K69" s="4">
        <v>37</v>
      </c>
      <c r="L69" s="4">
        <v>38</v>
      </c>
      <c r="M69" s="4">
        <v>39</v>
      </c>
      <c r="N69" s="4">
        <v>40</v>
      </c>
      <c r="O69" s="60"/>
    </row>
    <row r="70" spans="2:15">
      <c r="B70" s="45"/>
      <c r="C70" s="47" t="s">
        <v>0</v>
      </c>
      <c r="D70" s="48"/>
      <c r="E70" s="15"/>
      <c r="F70" s="16"/>
      <c r="G70" s="16"/>
      <c r="H70" s="16"/>
      <c r="I70" s="16"/>
      <c r="J70" s="16"/>
      <c r="K70" s="16"/>
      <c r="L70" s="16"/>
      <c r="M70" s="16"/>
      <c r="N70" s="17"/>
      <c r="O70" s="12">
        <f>COUNTIF(E70:N70,"&lt;&gt;")</f>
        <v>0</v>
      </c>
    </row>
    <row r="71" spans="2:15">
      <c r="B71" s="45"/>
      <c r="C71" s="47" t="s">
        <v>14</v>
      </c>
      <c r="D71" s="48"/>
      <c r="E71" s="18"/>
      <c r="F71" s="2"/>
      <c r="G71" s="2"/>
      <c r="H71" s="2"/>
      <c r="I71" s="2"/>
      <c r="J71" s="2"/>
      <c r="K71" s="2"/>
      <c r="L71" s="2"/>
      <c r="M71" s="2"/>
      <c r="N71" s="19"/>
      <c r="O71" s="23">
        <f>SUM(E71:N71)</f>
        <v>0</v>
      </c>
    </row>
    <row r="72" spans="2:15">
      <c r="B72" s="45"/>
      <c r="C72" s="49" t="s">
        <v>1</v>
      </c>
      <c r="D72" s="47"/>
      <c r="E72" s="18"/>
      <c r="F72" s="2"/>
      <c r="G72" s="2"/>
      <c r="H72" s="2"/>
      <c r="I72" s="2"/>
      <c r="J72" s="2"/>
      <c r="K72" s="2"/>
      <c r="L72" s="2"/>
      <c r="M72" s="2"/>
      <c r="N72" s="19"/>
      <c r="O72" s="23">
        <f>SUM(E72:N72)</f>
        <v>0</v>
      </c>
    </row>
    <row r="73" spans="2:15">
      <c r="B73" s="45"/>
      <c r="C73" s="55" t="s">
        <v>3</v>
      </c>
      <c r="D73" s="37" t="str">
        <f>$D$19</f>
        <v>役職手当</v>
      </c>
      <c r="E73" s="18"/>
      <c r="F73" s="2"/>
      <c r="G73" s="2"/>
      <c r="H73" s="2"/>
      <c r="I73" s="2"/>
      <c r="J73" s="2"/>
      <c r="K73" s="2"/>
      <c r="L73" s="2"/>
      <c r="M73" s="2"/>
      <c r="N73" s="19"/>
      <c r="O73" s="23">
        <f t="shared" ref="O73:O82" si="9">SUM(E73:N73)</f>
        <v>0</v>
      </c>
    </row>
    <row r="74" spans="2:15">
      <c r="B74" s="45"/>
      <c r="C74" s="46"/>
      <c r="D74" s="37" t="str">
        <f>$D$20</f>
        <v>管理職手当</v>
      </c>
      <c r="E74" s="18"/>
      <c r="F74" s="2"/>
      <c r="G74" s="2"/>
      <c r="H74" s="2"/>
      <c r="I74" s="2"/>
      <c r="J74" s="2"/>
      <c r="K74" s="2"/>
      <c r="L74" s="2"/>
      <c r="M74" s="2"/>
      <c r="N74" s="19"/>
      <c r="O74" s="23">
        <f t="shared" si="9"/>
        <v>0</v>
      </c>
    </row>
    <row r="75" spans="2:15">
      <c r="B75" s="45"/>
      <c r="C75" s="46"/>
      <c r="D75" s="37" t="str">
        <f>$D$21</f>
        <v>手当</v>
      </c>
      <c r="E75" s="18"/>
      <c r="F75" s="2"/>
      <c r="G75" s="2"/>
      <c r="H75" s="2"/>
      <c r="I75" s="2"/>
      <c r="J75" s="2"/>
      <c r="K75" s="2"/>
      <c r="L75" s="2"/>
      <c r="M75" s="2"/>
      <c r="N75" s="19"/>
      <c r="O75" s="23">
        <f t="shared" si="9"/>
        <v>0</v>
      </c>
    </row>
    <row r="76" spans="2:15">
      <c r="B76" s="45"/>
      <c r="C76" s="46"/>
      <c r="D76" s="37" t="str">
        <f>$D$22</f>
        <v>手当</v>
      </c>
      <c r="E76" s="18"/>
      <c r="F76" s="2"/>
      <c r="G76" s="2"/>
      <c r="H76" s="2"/>
      <c r="I76" s="2"/>
      <c r="J76" s="2"/>
      <c r="K76" s="2"/>
      <c r="L76" s="2"/>
      <c r="M76" s="2"/>
      <c r="N76" s="19"/>
      <c r="O76" s="23">
        <f t="shared" si="9"/>
        <v>0</v>
      </c>
    </row>
    <row r="77" spans="2:15">
      <c r="B77" s="45"/>
      <c r="C77" s="46"/>
      <c r="D77" s="37" t="str">
        <f>$D$23</f>
        <v>手当</v>
      </c>
      <c r="E77" s="18"/>
      <c r="F77" s="2"/>
      <c r="G77" s="2"/>
      <c r="H77" s="2"/>
      <c r="I77" s="2"/>
      <c r="J77" s="2"/>
      <c r="K77" s="2"/>
      <c r="L77" s="2"/>
      <c r="M77" s="2"/>
      <c r="N77" s="19"/>
      <c r="O77" s="23">
        <f t="shared" si="9"/>
        <v>0</v>
      </c>
    </row>
    <row r="78" spans="2:15">
      <c r="B78" s="45"/>
      <c r="C78" s="46"/>
      <c r="D78" s="37" t="str">
        <f>$D$24</f>
        <v>手当</v>
      </c>
      <c r="E78" s="18"/>
      <c r="F78" s="2"/>
      <c r="G78" s="2"/>
      <c r="H78" s="2"/>
      <c r="I78" s="2"/>
      <c r="J78" s="2"/>
      <c r="K78" s="2"/>
      <c r="L78" s="2"/>
      <c r="M78" s="2"/>
      <c r="N78" s="19"/>
      <c r="O78" s="23">
        <f t="shared" si="9"/>
        <v>0</v>
      </c>
    </row>
    <row r="79" spans="2:15">
      <c r="B79" s="45"/>
      <c r="C79" s="46"/>
      <c r="D79" s="37" t="str">
        <f>$D$25</f>
        <v>手当</v>
      </c>
      <c r="E79" s="18"/>
      <c r="F79" s="2"/>
      <c r="G79" s="2"/>
      <c r="H79" s="2"/>
      <c r="I79" s="2"/>
      <c r="J79" s="2"/>
      <c r="K79" s="2"/>
      <c r="L79" s="2"/>
      <c r="M79" s="2"/>
      <c r="N79" s="19"/>
      <c r="O79" s="23">
        <f t="shared" si="9"/>
        <v>0</v>
      </c>
    </row>
    <row r="80" spans="2:15">
      <c r="B80" s="45"/>
      <c r="C80" s="46"/>
      <c r="D80" s="37" t="str">
        <f>$D$26</f>
        <v>手当</v>
      </c>
      <c r="E80" s="18"/>
      <c r="F80" s="2"/>
      <c r="G80" s="2"/>
      <c r="H80" s="2"/>
      <c r="I80" s="2"/>
      <c r="J80" s="2"/>
      <c r="K80" s="2"/>
      <c r="L80" s="2"/>
      <c r="M80" s="2"/>
      <c r="N80" s="19"/>
      <c r="O80" s="23">
        <f t="shared" si="9"/>
        <v>0</v>
      </c>
    </row>
    <row r="81" spans="2:15">
      <c r="B81" s="45"/>
      <c r="C81" s="46"/>
      <c r="D81" s="37" t="str">
        <f>$D$27</f>
        <v>手当</v>
      </c>
      <c r="E81" s="18"/>
      <c r="F81" s="2"/>
      <c r="G81" s="2"/>
      <c r="H81" s="2"/>
      <c r="I81" s="2"/>
      <c r="J81" s="2"/>
      <c r="K81" s="2"/>
      <c r="L81" s="2"/>
      <c r="M81" s="2"/>
      <c r="N81" s="19"/>
      <c r="O81" s="23">
        <f t="shared" si="9"/>
        <v>0</v>
      </c>
    </row>
    <row r="82" spans="2:15" ht="18.5" thickBot="1">
      <c r="B82" s="45"/>
      <c r="C82" s="46"/>
      <c r="D82" s="37" t="str">
        <f>$D$28</f>
        <v>手当</v>
      </c>
      <c r="E82" s="20"/>
      <c r="F82" s="21"/>
      <c r="G82" s="21"/>
      <c r="H82" s="21"/>
      <c r="I82" s="21"/>
      <c r="J82" s="21"/>
      <c r="K82" s="21"/>
      <c r="L82" s="21"/>
      <c r="M82" s="21"/>
      <c r="N82" s="22"/>
      <c r="O82" s="23">
        <f t="shared" si="9"/>
        <v>0</v>
      </c>
    </row>
    <row r="83" spans="2:15">
      <c r="B83" s="45"/>
      <c r="C83" s="49" t="s">
        <v>4</v>
      </c>
      <c r="D83" s="49"/>
      <c r="E83" s="14">
        <f>SUM(E72:E82)</f>
        <v>0</v>
      </c>
      <c r="F83" s="14">
        <f t="shared" ref="F83:N83" si="10">SUM(F72:F82)</f>
        <v>0</v>
      </c>
      <c r="G83" s="14">
        <f t="shared" si="10"/>
        <v>0</v>
      </c>
      <c r="H83" s="14">
        <f t="shared" si="10"/>
        <v>0</v>
      </c>
      <c r="I83" s="14">
        <f t="shared" si="10"/>
        <v>0</v>
      </c>
      <c r="J83" s="14">
        <f t="shared" si="10"/>
        <v>0</v>
      </c>
      <c r="K83" s="14">
        <f t="shared" si="10"/>
        <v>0</v>
      </c>
      <c r="L83" s="14">
        <f t="shared" si="10"/>
        <v>0</v>
      </c>
      <c r="M83" s="14">
        <f t="shared" si="10"/>
        <v>0</v>
      </c>
      <c r="N83" s="14">
        <f t="shared" si="10"/>
        <v>0</v>
      </c>
      <c r="O83" s="1">
        <f>SUM(E83:N83)</f>
        <v>0</v>
      </c>
    </row>
    <row r="84" spans="2:15">
      <c r="B84" s="45"/>
      <c r="C84" s="46" t="s">
        <v>13</v>
      </c>
      <c r="D84" s="46"/>
      <c r="E84" s="1" t="e">
        <f>E83/E71</f>
        <v>#DIV/0!</v>
      </c>
      <c r="F84" s="1" t="e">
        <f t="shared" ref="F84:N84" si="11">F83/F71</f>
        <v>#DIV/0!</v>
      </c>
      <c r="G84" s="1" t="e">
        <f t="shared" si="11"/>
        <v>#DIV/0!</v>
      </c>
      <c r="H84" s="1" t="e">
        <f t="shared" si="11"/>
        <v>#DIV/0!</v>
      </c>
      <c r="I84" s="1" t="e">
        <f t="shared" si="11"/>
        <v>#DIV/0!</v>
      </c>
      <c r="J84" s="1" t="e">
        <f t="shared" si="11"/>
        <v>#DIV/0!</v>
      </c>
      <c r="K84" s="1" t="e">
        <f t="shared" si="11"/>
        <v>#DIV/0!</v>
      </c>
      <c r="L84" s="1" t="e">
        <f t="shared" si="11"/>
        <v>#DIV/0!</v>
      </c>
      <c r="M84" s="1" t="e">
        <f t="shared" si="11"/>
        <v>#DIV/0!</v>
      </c>
      <c r="N84" s="1" t="e">
        <f t="shared" si="11"/>
        <v>#DIV/0!</v>
      </c>
      <c r="O84" s="3"/>
    </row>
    <row r="86" spans="2:15">
      <c r="B86" s="45">
        <v>5</v>
      </c>
      <c r="C86" s="49"/>
      <c r="D86" s="49"/>
      <c r="E86" s="47" t="str">
        <f>E14</f>
        <v>令和8年１月末日時点支給分（1/１～1/31）※1月支給となる対象期間</v>
      </c>
      <c r="F86" s="48"/>
      <c r="G86" s="48"/>
      <c r="H86" s="48"/>
      <c r="I86" s="48"/>
      <c r="J86" s="48"/>
      <c r="K86" s="48"/>
      <c r="L86" s="48"/>
      <c r="M86" s="48"/>
      <c r="N86" s="61"/>
      <c r="O86" s="59" t="s">
        <v>4</v>
      </c>
    </row>
    <row r="87" spans="2:15" ht="18.5" thickBot="1">
      <c r="B87" s="45"/>
      <c r="C87" s="47" t="s">
        <v>5</v>
      </c>
      <c r="D87" s="61"/>
      <c r="E87" s="4">
        <v>41</v>
      </c>
      <c r="F87" s="4">
        <v>42</v>
      </c>
      <c r="G87" s="4">
        <v>43</v>
      </c>
      <c r="H87" s="4">
        <v>44</v>
      </c>
      <c r="I87" s="4">
        <v>45</v>
      </c>
      <c r="J87" s="4">
        <v>46</v>
      </c>
      <c r="K87" s="4">
        <v>47</v>
      </c>
      <c r="L87" s="4">
        <v>48</v>
      </c>
      <c r="M87" s="4">
        <v>49</v>
      </c>
      <c r="N87" s="4">
        <v>50</v>
      </c>
      <c r="O87" s="60"/>
    </row>
    <row r="88" spans="2:15">
      <c r="B88" s="45"/>
      <c r="C88" s="47" t="s">
        <v>0</v>
      </c>
      <c r="D88" s="48"/>
      <c r="E88" s="15"/>
      <c r="F88" s="16"/>
      <c r="G88" s="16"/>
      <c r="H88" s="16"/>
      <c r="I88" s="16"/>
      <c r="J88" s="16"/>
      <c r="K88" s="16"/>
      <c r="L88" s="16"/>
      <c r="M88" s="16"/>
      <c r="N88" s="17"/>
      <c r="O88" s="12">
        <f>COUNTIF(E88:N88,"&lt;&gt;")</f>
        <v>0</v>
      </c>
    </row>
    <row r="89" spans="2:15">
      <c r="B89" s="45"/>
      <c r="C89" s="47" t="s">
        <v>14</v>
      </c>
      <c r="D89" s="48"/>
      <c r="E89" s="18"/>
      <c r="F89" s="2"/>
      <c r="G89" s="2"/>
      <c r="H89" s="2"/>
      <c r="I89" s="2"/>
      <c r="J89" s="2"/>
      <c r="K89" s="2"/>
      <c r="L89" s="2"/>
      <c r="M89" s="2"/>
      <c r="N89" s="19"/>
      <c r="O89" s="23">
        <f>SUM(E89:N89)</f>
        <v>0</v>
      </c>
    </row>
    <row r="90" spans="2:15">
      <c r="B90" s="45"/>
      <c r="C90" s="49" t="s">
        <v>1</v>
      </c>
      <c r="D90" s="47"/>
      <c r="E90" s="18"/>
      <c r="F90" s="2"/>
      <c r="G90" s="2"/>
      <c r="H90" s="2"/>
      <c r="I90" s="2"/>
      <c r="J90" s="2"/>
      <c r="K90" s="2"/>
      <c r="L90" s="2"/>
      <c r="M90" s="2"/>
      <c r="N90" s="19"/>
      <c r="O90" s="23">
        <f>SUM(E90:N90)</f>
        <v>0</v>
      </c>
    </row>
    <row r="91" spans="2:15">
      <c r="B91" s="45"/>
      <c r="C91" s="55" t="s">
        <v>3</v>
      </c>
      <c r="D91" s="37" t="str">
        <f>$D$19</f>
        <v>役職手当</v>
      </c>
      <c r="E91" s="18"/>
      <c r="F91" s="2"/>
      <c r="G91" s="2"/>
      <c r="H91" s="2"/>
      <c r="I91" s="2"/>
      <c r="J91" s="2"/>
      <c r="K91" s="2"/>
      <c r="L91" s="2"/>
      <c r="M91" s="2"/>
      <c r="N91" s="19"/>
      <c r="O91" s="23">
        <f t="shared" ref="O91:O100" si="12">SUM(E91:N91)</f>
        <v>0</v>
      </c>
    </row>
    <row r="92" spans="2:15">
      <c r="B92" s="45"/>
      <c r="C92" s="46"/>
      <c r="D92" s="37" t="str">
        <f>$D$20</f>
        <v>管理職手当</v>
      </c>
      <c r="E92" s="18"/>
      <c r="F92" s="2"/>
      <c r="G92" s="2"/>
      <c r="H92" s="2"/>
      <c r="I92" s="2"/>
      <c r="J92" s="2"/>
      <c r="K92" s="2"/>
      <c r="L92" s="2"/>
      <c r="M92" s="2"/>
      <c r="N92" s="19"/>
      <c r="O92" s="23">
        <f t="shared" si="12"/>
        <v>0</v>
      </c>
    </row>
    <row r="93" spans="2:15">
      <c r="B93" s="45"/>
      <c r="C93" s="46"/>
      <c r="D93" s="37" t="str">
        <f>$D$21</f>
        <v>手当</v>
      </c>
      <c r="E93" s="18"/>
      <c r="F93" s="2"/>
      <c r="G93" s="2"/>
      <c r="H93" s="2"/>
      <c r="I93" s="2"/>
      <c r="J93" s="2"/>
      <c r="K93" s="2"/>
      <c r="L93" s="2"/>
      <c r="M93" s="2"/>
      <c r="N93" s="19"/>
      <c r="O93" s="23">
        <f t="shared" si="12"/>
        <v>0</v>
      </c>
    </row>
    <row r="94" spans="2:15">
      <c r="B94" s="45"/>
      <c r="C94" s="46"/>
      <c r="D94" s="37" t="str">
        <f>$D$22</f>
        <v>手当</v>
      </c>
      <c r="E94" s="18"/>
      <c r="F94" s="2"/>
      <c r="G94" s="2"/>
      <c r="H94" s="2"/>
      <c r="I94" s="2"/>
      <c r="J94" s="2"/>
      <c r="K94" s="2"/>
      <c r="L94" s="2"/>
      <c r="M94" s="2"/>
      <c r="N94" s="19"/>
      <c r="O94" s="23">
        <f t="shared" si="12"/>
        <v>0</v>
      </c>
    </row>
    <row r="95" spans="2:15">
      <c r="B95" s="45"/>
      <c r="C95" s="46"/>
      <c r="D95" s="37" t="str">
        <f>$D$23</f>
        <v>手当</v>
      </c>
      <c r="E95" s="18"/>
      <c r="F95" s="2"/>
      <c r="G95" s="2"/>
      <c r="H95" s="2"/>
      <c r="I95" s="2"/>
      <c r="J95" s="2"/>
      <c r="K95" s="2"/>
      <c r="L95" s="2"/>
      <c r="M95" s="2"/>
      <c r="N95" s="19"/>
      <c r="O95" s="23">
        <f t="shared" si="12"/>
        <v>0</v>
      </c>
    </row>
    <row r="96" spans="2:15">
      <c r="B96" s="45"/>
      <c r="C96" s="46"/>
      <c r="D96" s="37" t="str">
        <f>$D$24</f>
        <v>手当</v>
      </c>
      <c r="E96" s="18"/>
      <c r="F96" s="2"/>
      <c r="G96" s="2"/>
      <c r="H96" s="2"/>
      <c r="I96" s="2"/>
      <c r="J96" s="2"/>
      <c r="K96" s="2"/>
      <c r="L96" s="2"/>
      <c r="M96" s="2"/>
      <c r="N96" s="19"/>
      <c r="O96" s="23">
        <f t="shared" si="12"/>
        <v>0</v>
      </c>
    </row>
    <row r="97" spans="2:15">
      <c r="B97" s="45"/>
      <c r="C97" s="46"/>
      <c r="D97" s="37" t="str">
        <f>$D$25</f>
        <v>手当</v>
      </c>
      <c r="E97" s="18"/>
      <c r="F97" s="2"/>
      <c r="G97" s="2"/>
      <c r="H97" s="2"/>
      <c r="I97" s="2"/>
      <c r="J97" s="2"/>
      <c r="K97" s="2"/>
      <c r="L97" s="2"/>
      <c r="M97" s="2"/>
      <c r="N97" s="19"/>
      <c r="O97" s="23">
        <f t="shared" si="12"/>
        <v>0</v>
      </c>
    </row>
    <row r="98" spans="2:15">
      <c r="B98" s="45"/>
      <c r="C98" s="46"/>
      <c r="D98" s="37" t="str">
        <f>$D$26</f>
        <v>手当</v>
      </c>
      <c r="E98" s="18"/>
      <c r="F98" s="2"/>
      <c r="G98" s="2"/>
      <c r="H98" s="2"/>
      <c r="I98" s="2"/>
      <c r="J98" s="2"/>
      <c r="K98" s="2"/>
      <c r="L98" s="2"/>
      <c r="M98" s="2"/>
      <c r="N98" s="19"/>
      <c r="O98" s="23">
        <f t="shared" si="12"/>
        <v>0</v>
      </c>
    </row>
    <row r="99" spans="2:15">
      <c r="B99" s="45"/>
      <c r="C99" s="46"/>
      <c r="D99" s="37" t="str">
        <f>$D$27</f>
        <v>手当</v>
      </c>
      <c r="E99" s="18"/>
      <c r="F99" s="2"/>
      <c r="G99" s="2"/>
      <c r="H99" s="2"/>
      <c r="I99" s="2"/>
      <c r="J99" s="2"/>
      <c r="K99" s="2"/>
      <c r="L99" s="2"/>
      <c r="M99" s="2"/>
      <c r="N99" s="19"/>
      <c r="O99" s="23">
        <f t="shared" si="12"/>
        <v>0</v>
      </c>
    </row>
    <row r="100" spans="2:15" ht="18.5" thickBot="1">
      <c r="B100" s="45"/>
      <c r="C100" s="46"/>
      <c r="D100" s="37" t="str">
        <f>$D$28</f>
        <v>手当</v>
      </c>
      <c r="E100" s="20"/>
      <c r="F100" s="21"/>
      <c r="G100" s="21"/>
      <c r="H100" s="21"/>
      <c r="I100" s="21"/>
      <c r="J100" s="21"/>
      <c r="K100" s="21"/>
      <c r="L100" s="21"/>
      <c r="M100" s="21"/>
      <c r="N100" s="22"/>
      <c r="O100" s="23">
        <f t="shared" si="12"/>
        <v>0</v>
      </c>
    </row>
    <row r="101" spans="2:15">
      <c r="B101" s="45"/>
      <c r="C101" s="49" t="s">
        <v>4</v>
      </c>
      <c r="D101" s="49"/>
      <c r="E101" s="14">
        <f>SUM(E90:E100)</f>
        <v>0</v>
      </c>
      <c r="F101" s="14">
        <f t="shared" ref="F101:N101" si="13">SUM(F90:F100)</f>
        <v>0</v>
      </c>
      <c r="G101" s="14">
        <f t="shared" si="13"/>
        <v>0</v>
      </c>
      <c r="H101" s="14">
        <f t="shared" si="13"/>
        <v>0</v>
      </c>
      <c r="I101" s="14">
        <f t="shared" si="13"/>
        <v>0</v>
      </c>
      <c r="J101" s="14">
        <f t="shared" si="13"/>
        <v>0</v>
      </c>
      <c r="K101" s="14">
        <f t="shared" si="13"/>
        <v>0</v>
      </c>
      <c r="L101" s="14">
        <f t="shared" si="13"/>
        <v>0</v>
      </c>
      <c r="M101" s="14">
        <f t="shared" si="13"/>
        <v>0</v>
      </c>
      <c r="N101" s="14">
        <f t="shared" si="13"/>
        <v>0</v>
      </c>
      <c r="O101" s="1">
        <f>SUM(E101:N101)</f>
        <v>0</v>
      </c>
    </row>
    <row r="102" spans="2:15">
      <c r="B102" s="45"/>
      <c r="C102" s="46" t="s">
        <v>13</v>
      </c>
      <c r="D102" s="46"/>
      <c r="E102" s="1" t="e">
        <f>E101/E89</f>
        <v>#DIV/0!</v>
      </c>
      <c r="F102" s="1" t="e">
        <f t="shared" ref="F102:N102" si="14">F101/F89</f>
        <v>#DIV/0!</v>
      </c>
      <c r="G102" s="1" t="e">
        <f t="shared" si="14"/>
        <v>#DIV/0!</v>
      </c>
      <c r="H102" s="1" t="e">
        <f t="shared" si="14"/>
        <v>#DIV/0!</v>
      </c>
      <c r="I102" s="1" t="e">
        <f t="shared" si="14"/>
        <v>#DIV/0!</v>
      </c>
      <c r="J102" s="1" t="e">
        <f t="shared" si="14"/>
        <v>#DIV/0!</v>
      </c>
      <c r="K102" s="1" t="e">
        <f t="shared" si="14"/>
        <v>#DIV/0!</v>
      </c>
      <c r="L102" s="1" t="e">
        <f t="shared" si="14"/>
        <v>#DIV/0!</v>
      </c>
      <c r="M102" s="1" t="e">
        <f t="shared" si="14"/>
        <v>#DIV/0!</v>
      </c>
      <c r="N102" s="1" t="e">
        <f t="shared" si="14"/>
        <v>#DIV/0!</v>
      </c>
      <c r="O102" s="3"/>
    </row>
    <row r="104" spans="2:15">
      <c r="B104" s="45">
        <v>6</v>
      </c>
      <c r="C104" s="49"/>
      <c r="D104" s="49"/>
      <c r="E104" s="47" t="str">
        <f>E14</f>
        <v>令和8年１月末日時点支給分（1/１～1/31）※1月支給となる対象期間</v>
      </c>
      <c r="F104" s="48"/>
      <c r="G104" s="48"/>
      <c r="H104" s="48"/>
      <c r="I104" s="48"/>
      <c r="J104" s="48"/>
      <c r="K104" s="48"/>
      <c r="L104" s="48"/>
      <c r="M104" s="48"/>
      <c r="N104" s="61"/>
      <c r="O104" s="59" t="s">
        <v>4</v>
      </c>
    </row>
    <row r="105" spans="2:15" ht="18.5" thickBot="1">
      <c r="B105" s="45"/>
      <c r="C105" s="47" t="s">
        <v>5</v>
      </c>
      <c r="D105" s="61"/>
      <c r="E105" s="4">
        <v>51</v>
      </c>
      <c r="F105" s="4">
        <v>52</v>
      </c>
      <c r="G105" s="4">
        <v>53</v>
      </c>
      <c r="H105" s="4">
        <v>54</v>
      </c>
      <c r="I105" s="4">
        <v>55</v>
      </c>
      <c r="J105" s="4">
        <v>56</v>
      </c>
      <c r="K105" s="4">
        <v>57</v>
      </c>
      <c r="L105" s="4">
        <v>58</v>
      </c>
      <c r="M105" s="4">
        <v>59</v>
      </c>
      <c r="N105" s="4">
        <v>60</v>
      </c>
      <c r="O105" s="60"/>
    </row>
    <row r="106" spans="2:15">
      <c r="B106" s="45"/>
      <c r="C106" s="47" t="s">
        <v>0</v>
      </c>
      <c r="D106" s="48"/>
      <c r="E106" s="15"/>
      <c r="F106" s="16"/>
      <c r="G106" s="16"/>
      <c r="H106" s="16"/>
      <c r="I106" s="16"/>
      <c r="J106" s="16"/>
      <c r="K106" s="16"/>
      <c r="L106" s="16"/>
      <c r="M106" s="16"/>
      <c r="N106" s="17"/>
      <c r="O106" s="12">
        <f>COUNTIF(E106:N106,"&lt;&gt;")</f>
        <v>0</v>
      </c>
    </row>
    <row r="107" spans="2:15">
      <c r="B107" s="45"/>
      <c r="C107" s="47" t="s">
        <v>14</v>
      </c>
      <c r="D107" s="48"/>
      <c r="E107" s="18"/>
      <c r="F107" s="2"/>
      <c r="G107" s="2"/>
      <c r="H107" s="2"/>
      <c r="I107" s="2"/>
      <c r="J107" s="2"/>
      <c r="K107" s="2"/>
      <c r="L107" s="2"/>
      <c r="M107" s="2"/>
      <c r="N107" s="19"/>
      <c r="O107" s="23">
        <f>SUM(E107:N107)</f>
        <v>0</v>
      </c>
    </row>
    <row r="108" spans="2:15">
      <c r="B108" s="45"/>
      <c r="C108" s="49" t="s">
        <v>1</v>
      </c>
      <c r="D108" s="47"/>
      <c r="E108" s="18"/>
      <c r="F108" s="2"/>
      <c r="G108" s="2"/>
      <c r="H108" s="2"/>
      <c r="I108" s="2"/>
      <c r="J108" s="2"/>
      <c r="K108" s="2"/>
      <c r="L108" s="2"/>
      <c r="M108" s="2"/>
      <c r="N108" s="19"/>
      <c r="O108" s="23">
        <f>SUM(E108:N108)</f>
        <v>0</v>
      </c>
    </row>
    <row r="109" spans="2:15">
      <c r="B109" s="45"/>
      <c r="C109" s="55" t="s">
        <v>3</v>
      </c>
      <c r="D109" s="37" t="str">
        <f>$D$19</f>
        <v>役職手当</v>
      </c>
      <c r="E109" s="18"/>
      <c r="F109" s="2"/>
      <c r="G109" s="2"/>
      <c r="H109" s="2"/>
      <c r="I109" s="2"/>
      <c r="J109" s="2"/>
      <c r="K109" s="2"/>
      <c r="L109" s="2"/>
      <c r="M109" s="2"/>
      <c r="N109" s="19"/>
      <c r="O109" s="23">
        <f t="shared" ref="O109:O118" si="15">SUM(E109:N109)</f>
        <v>0</v>
      </c>
    </row>
    <row r="110" spans="2:15">
      <c r="B110" s="45"/>
      <c r="C110" s="46"/>
      <c r="D110" s="37" t="str">
        <f>$D$20</f>
        <v>管理職手当</v>
      </c>
      <c r="E110" s="18"/>
      <c r="F110" s="2"/>
      <c r="G110" s="2"/>
      <c r="H110" s="2"/>
      <c r="I110" s="2"/>
      <c r="J110" s="2"/>
      <c r="K110" s="2"/>
      <c r="L110" s="2"/>
      <c r="M110" s="2"/>
      <c r="N110" s="19"/>
      <c r="O110" s="23">
        <f t="shared" si="15"/>
        <v>0</v>
      </c>
    </row>
    <row r="111" spans="2:15">
      <c r="B111" s="45"/>
      <c r="C111" s="46"/>
      <c r="D111" s="37" t="str">
        <f>$D$21</f>
        <v>手当</v>
      </c>
      <c r="E111" s="18"/>
      <c r="F111" s="2"/>
      <c r="G111" s="2"/>
      <c r="H111" s="2"/>
      <c r="I111" s="2"/>
      <c r="J111" s="2"/>
      <c r="K111" s="2"/>
      <c r="L111" s="2"/>
      <c r="M111" s="2"/>
      <c r="N111" s="19"/>
      <c r="O111" s="23">
        <f t="shared" si="15"/>
        <v>0</v>
      </c>
    </row>
    <row r="112" spans="2:15">
      <c r="B112" s="45"/>
      <c r="C112" s="46"/>
      <c r="D112" s="37" t="str">
        <f>$D$22</f>
        <v>手当</v>
      </c>
      <c r="E112" s="18"/>
      <c r="F112" s="2"/>
      <c r="G112" s="2"/>
      <c r="H112" s="2"/>
      <c r="I112" s="2"/>
      <c r="J112" s="2"/>
      <c r="K112" s="2"/>
      <c r="L112" s="2"/>
      <c r="M112" s="2"/>
      <c r="N112" s="19"/>
      <c r="O112" s="23">
        <f t="shared" si="15"/>
        <v>0</v>
      </c>
    </row>
    <row r="113" spans="2:15">
      <c r="B113" s="45"/>
      <c r="C113" s="46"/>
      <c r="D113" s="37" t="str">
        <f>$D$23</f>
        <v>手当</v>
      </c>
      <c r="E113" s="18"/>
      <c r="F113" s="2"/>
      <c r="G113" s="2"/>
      <c r="H113" s="2"/>
      <c r="I113" s="2"/>
      <c r="J113" s="2"/>
      <c r="K113" s="2"/>
      <c r="L113" s="2"/>
      <c r="M113" s="2"/>
      <c r="N113" s="19"/>
      <c r="O113" s="23">
        <f t="shared" si="15"/>
        <v>0</v>
      </c>
    </row>
    <row r="114" spans="2:15">
      <c r="B114" s="45"/>
      <c r="C114" s="46"/>
      <c r="D114" s="37" t="str">
        <f>$D$24</f>
        <v>手当</v>
      </c>
      <c r="E114" s="18"/>
      <c r="F114" s="2"/>
      <c r="G114" s="2"/>
      <c r="H114" s="2"/>
      <c r="I114" s="2"/>
      <c r="J114" s="2"/>
      <c r="K114" s="2"/>
      <c r="L114" s="2"/>
      <c r="M114" s="2"/>
      <c r="N114" s="19"/>
      <c r="O114" s="23">
        <f t="shared" si="15"/>
        <v>0</v>
      </c>
    </row>
    <row r="115" spans="2:15">
      <c r="B115" s="45"/>
      <c r="C115" s="46"/>
      <c r="D115" s="37" t="str">
        <f>$D$25</f>
        <v>手当</v>
      </c>
      <c r="E115" s="18"/>
      <c r="F115" s="2"/>
      <c r="G115" s="2"/>
      <c r="H115" s="2"/>
      <c r="I115" s="2"/>
      <c r="J115" s="2"/>
      <c r="K115" s="2"/>
      <c r="L115" s="2"/>
      <c r="M115" s="2"/>
      <c r="N115" s="19"/>
      <c r="O115" s="23">
        <f t="shared" si="15"/>
        <v>0</v>
      </c>
    </row>
    <row r="116" spans="2:15">
      <c r="B116" s="45"/>
      <c r="C116" s="46"/>
      <c r="D116" s="37" t="str">
        <f>$D$26</f>
        <v>手当</v>
      </c>
      <c r="E116" s="18"/>
      <c r="F116" s="2"/>
      <c r="G116" s="2"/>
      <c r="H116" s="2"/>
      <c r="I116" s="2"/>
      <c r="J116" s="2"/>
      <c r="K116" s="2"/>
      <c r="L116" s="2"/>
      <c r="M116" s="2"/>
      <c r="N116" s="19"/>
      <c r="O116" s="23">
        <f t="shared" si="15"/>
        <v>0</v>
      </c>
    </row>
    <row r="117" spans="2:15">
      <c r="B117" s="45"/>
      <c r="C117" s="46"/>
      <c r="D117" s="37" t="str">
        <f>$D$27</f>
        <v>手当</v>
      </c>
      <c r="E117" s="18"/>
      <c r="F117" s="2"/>
      <c r="G117" s="2"/>
      <c r="H117" s="2"/>
      <c r="I117" s="2"/>
      <c r="J117" s="2"/>
      <c r="K117" s="2"/>
      <c r="L117" s="2"/>
      <c r="M117" s="2"/>
      <c r="N117" s="19"/>
      <c r="O117" s="23">
        <f t="shared" si="15"/>
        <v>0</v>
      </c>
    </row>
    <row r="118" spans="2:15" ht="18.5" thickBot="1">
      <c r="B118" s="45"/>
      <c r="C118" s="46"/>
      <c r="D118" s="37" t="str">
        <f>$D$28</f>
        <v>手当</v>
      </c>
      <c r="E118" s="20"/>
      <c r="F118" s="21"/>
      <c r="G118" s="21"/>
      <c r="H118" s="21"/>
      <c r="I118" s="21"/>
      <c r="J118" s="21"/>
      <c r="K118" s="21"/>
      <c r="L118" s="21"/>
      <c r="M118" s="21"/>
      <c r="N118" s="22"/>
      <c r="O118" s="23">
        <f t="shared" si="15"/>
        <v>0</v>
      </c>
    </row>
    <row r="119" spans="2:15">
      <c r="B119" s="45"/>
      <c r="C119" s="49" t="s">
        <v>4</v>
      </c>
      <c r="D119" s="49"/>
      <c r="E119" s="14">
        <f>SUM(E108:E118)</f>
        <v>0</v>
      </c>
      <c r="F119" s="14">
        <f t="shared" ref="F119:N119" si="16">SUM(F108:F118)</f>
        <v>0</v>
      </c>
      <c r="G119" s="14">
        <f t="shared" si="16"/>
        <v>0</v>
      </c>
      <c r="H119" s="14">
        <f t="shared" si="16"/>
        <v>0</v>
      </c>
      <c r="I119" s="14">
        <f t="shared" si="16"/>
        <v>0</v>
      </c>
      <c r="J119" s="14">
        <f t="shared" si="16"/>
        <v>0</v>
      </c>
      <c r="K119" s="14">
        <f t="shared" si="16"/>
        <v>0</v>
      </c>
      <c r="L119" s="14">
        <f t="shared" si="16"/>
        <v>0</v>
      </c>
      <c r="M119" s="14">
        <f t="shared" si="16"/>
        <v>0</v>
      </c>
      <c r="N119" s="14">
        <f t="shared" si="16"/>
        <v>0</v>
      </c>
      <c r="O119" s="1">
        <f>SUM(E119:N119)</f>
        <v>0</v>
      </c>
    </row>
    <row r="120" spans="2:15">
      <c r="B120" s="45"/>
      <c r="C120" s="46" t="s">
        <v>13</v>
      </c>
      <c r="D120" s="46"/>
      <c r="E120" s="1" t="e">
        <f>E119/E107</f>
        <v>#DIV/0!</v>
      </c>
      <c r="F120" s="1" t="e">
        <f t="shared" ref="F120:N120" si="17">F119/F107</f>
        <v>#DIV/0!</v>
      </c>
      <c r="G120" s="1" t="e">
        <f t="shared" si="17"/>
        <v>#DIV/0!</v>
      </c>
      <c r="H120" s="1" t="e">
        <f t="shared" si="17"/>
        <v>#DIV/0!</v>
      </c>
      <c r="I120" s="1" t="e">
        <f t="shared" si="17"/>
        <v>#DIV/0!</v>
      </c>
      <c r="J120" s="1" t="e">
        <f t="shared" si="17"/>
        <v>#DIV/0!</v>
      </c>
      <c r="K120" s="1" t="e">
        <f t="shared" si="17"/>
        <v>#DIV/0!</v>
      </c>
      <c r="L120" s="1" t="e">
        <f t="shared" si="17"/>
        <v>#DIV/0!</v>
      </c>
      <c r="M120" s="1" t="e">
        <f t="shared" si="17"/>
        <v>#DIV/0!</v>
      </c>
      <c r="N120" s="1" t="e">
        <f t="shared" si="17"/>
        <v>#DIV/0!</v>
      </c>
      <c r="O120" s="3"/>
    </row>
    <row r="122" spans="2:15">
      <c r="B122" s="45">
        <v>7</v>
      </c>
      <c r="C122" s="49"/>
      <c r="D122" s="49"/>
      <c r="E122" s="47" t="str">
        <f>E14</f>
        <v>令和8年１月末日時点支給分（1/１～1/31）※1月支給となる対象期間</v>
      </c>
      <c r="F122" s="48"/>
      <c r="G122" s="48"/>
      <c r="H122" s="48"/>
      <c r="I122" s="48"/>
      <c r="J122" s="48"/>
      <c r="K122" s="48"/>
      <c r="L122" s="48"/>
      <c r="M122" s="48"/>
      <c r="N122" s="61"/>
      <c r="O122" s="59" t="s">
        <v>4</v>
      </c>
    </row>
    <row r="123" spans="2:15" ht="18.5" thickBot="1">
      <c r="B123" s="45"/>
      <c r="C123" s="47" t="s">
        <v>5</v>
      </c>
      <c r="D123" s="61"/>
      <c r="E123" s="4">
        <v>61</v>
      </c>
      <c r="F123" s="4">
        <v>62</v>
      </c>
      <c r="G123" s="4">
        <v>63</v>
      </c>
      <c r="H123" s="4">
        <v>64</v>
      </c>
      <c r="I123" s="4">
        <v>65</v>
      </c>
      <c r="J123" s="4">
        <v>66</v>
      </c>
      <c r="K123" s="4">
        <v>67</v>
      </c>
      <c r="L123" s="4">
        <v>68</v>
      </c>
      <c r="M123" s="4">
        <v>69</v>
      </c>
      <c r="N123" s="4">
        <v>70</v>
      </c>
      <c r="O123" s="60"/>
    </row>
    <row r="124" spans="2:15">
      <c r="B124" s="45"/>
      <c r="C124" s="47" t="s">
        <v>0</v>
      </c>
      <c r="D124" s="48"/>
      <c r="E124" s="15"/>
      <c r="F124" s="16"/>
      <c r="G124" s="16"/>
      <c r="H124" s="16"/>
      <c r="I124" s="16"/>
      <c r="J124" s="16"/>
      <c r="K124" s="16"/>
      <c r="L124" s="16"/>
      <c r="M124" s="16"/>
      <c r="N124" s="17"/>
      <c r="O124" s="12">
        <f>COUNTIF(E124:N124,"&lt;&gt;")</f>
        <v>0</v>
      </c>
    </row>
    <row r="125" spans="2:15">
      <c r="B125" s="45"/>
      <c r="C125" s="47" t="s">
        <v>14</v>
      </c>
      <c r="D125" s="48"/>
      <c r="E125" s="18"/>
      <c r="F125" s="2"/>
      <c r="G125" s="2"/>
      <c r="H125" s="2"/>
      <c r="I125" s="2"/>
      <c r="J125" s="2"/>
      <c r="K125" s="2"/>
      <c r="L125" s="2"/>
      <c r="M125" s="2"/>
      <c r="N125" s="19"/>
      <c r="O125" s="23">
        <f>SUM(E125:N125)</f>
        <v>0</v>
      </c>
    </row>
    <row r="126" spans="2:15">
      <c r="B126" s="45"/>
      <c r="C126" s="49" t="s">
        <v>1</v>
      </c>
      <c r="D126" s="47"/>
      <c r="E126" s="18"/>
      <c r="F126" s="2"/>
      <c r="G126" s="2"/>
      <c r="H126" s="2"/>
      <c r="I126" s="2"/>
      <c r="J126" s="2"/>
      <c r="K126" s="2"/>
      <c r="L126" s="2"/>
      <c r="M126" s="2"/>
      <c r="N126" s="19"/>
      <c r="O126" s="23">
        <f>SUM(E126:N126)</f>
        <v>0</v>
      </c>
    </row>
    <row r="127" spans="2:15">
      <c r="B127" s="45"/>
      <c r="C127" s="55" t="s">
        <v>3</v>
      </c>
      <c r="D127" s="37" t="str">
        <f>$D$19</f>
        <v>役職手当</v>
      </c>
      <c r="E127" s="18"/>
      <c r="F127" s="2"/>
      <c r="G127" s="2"/>
      <c r="H127" s="2"/>
      <c r="I127" s="2"/>
      <c r="J127" s="2"/>
      <c r="K127" s="2"/>
      <c r="L127" s="2"/>
      <c r="M127" s="2"/>
      <c r="N127" s="19"/>
      <c r="O127" s="23">
        <f t="shared" ref="O127:O136" si="18">SUM(E127:N127)</f>
        <v>0</v>
      </c>
    </row>
    <row r="128" spans="2:15">
      <c r="B128" s="45"/>
      <c r="C128" s="46"/>
      <c r="D128" s="37" t="str">
        <f>$D$20</f>
        <v>管理職手当</v>
      </c>
      <c r="E128" s="18"/>
      <c r="F128" s="2"/>
      <c r="G128" s="2"/>
      <c r="H128" s="2"/>
      <c r="I128" s="2"/>
      <c r="J128" s="2"/>
      <c r="K128" s="2"/>
      <c r="L128" s="2"/>
      <c r="M128" s="2"/>
      <c r="N128" s="19"/>
      <c r="O128" s="23">
        <f t="shared" si="18"/>
        <v>0</v>
      </c>
    </row>
    <row r="129" spans="2:15">
      <c r="B129" s="45"/>
      <c r="C129" s="46"/>
      <c r="D129" s="37" t="str">
        <f>$D$21</f>
        <v>手当</v>
      </c>
      <c r="E129" s="18"/>
      <c r="F129" s="2"/>
      <c r="G129" s="2"/>
      <c r="H129" s="2"/>
      <c r="I129" s="2"/>
      <c r="J129" s="2"/>
      <c r="K129" s="2"/>
      <c r="L129" s="2"/>
      <c r="M129" s="2"/>
      <c r="N129" s="19"/>
      <c r="O129" s="23">
        <f t="shared" si="18"/>
        <v>0</v>
      </c>
    </row>
    <row r="130" spans="2:15">
      <c r="B130" s="45"/>
      <c r="C130" s="46"/>
      <c r="D130" s="37" t="str">
        <f>$D$22</f>
        <v>手当</v>
      </c>
      <c r="E130" s="18"/>
      <c r="F130" s="2"/>
      <c r="G130" s="2"/>
      <c r="H130" s="2"/>
      <c r="I130" s="2"/>
      <c r="J130" s="2"/>
      <c r="K130" s="2"/>
      <c r="L130" s="2"/>
      <c r="M130" s="2"/>
      <c r="N130" s="19"/>
      <c r="O130" s="23">
        <f t="shared" si="18"/>
        <v>0</v>
      </c>
    </row>
    <row r="131" spans="2:15">
      <c r="B131" s="45"/>
      <c r="C131" s="46"/>
      <c r="D131" s="37" t="str">
        <f>$D$23</f>
        <v>手当</v>
      </c>
      <c r="E131" s="18"/>
      <c r="F131" s="2"/>
      <c r="G131" s="2"/>
      <c r="H131" s="2"/>
      <c r="I131" s="2"/>
      <c r="J131" s="2"/>
      <c r="K131" s="2"/>
      <c r="L131" s="2"/>
      <c r="M131" s="2"/>
      <c r="N131" s="19"/>
      <c r="O131" s="23">
        <f t="shared" si="18"/>
        <v>0</v>
      </c>
    </row>
    <row r="132" spans="2:15">
      <c r="B132" s="45"/>
      <c r="C132" s="46"/>
      <c r="D132" s="37" t="str">
        <f>$D$24</f>
        <v>手当</v>
      </c>
      <c r="E132" s="18"/>
      <c r="F132" s="2"/>
      <c r="G132" s="2"/>
      <c r="H132" s="2"/>
      <c r="I132" s="2"/>
      <c r="J132" s="2"/>
      <c r="K132" s="2"/>
      <c r="L132" s="2"/>
      <c r="M132" s="2"/>
      <c r="N132" s="19"/>
      <c r="O132" s="23">
        <f t="shared" si="18"/>
        <v>0</v>
      </c>
    </row>
    <row r="133" spans="2:15">
      <c r="B133" s="45"/>
      <c r="C133" s="46"/>
      <c r="D133" s="37" t="str">
        <f>$D$25</f>
        <v>手当</v>
      </c>
      <c r="E133" s="18"/>
      <c r="F133" s="2"/>
      <c r="G133" s="2"/>
      <c r="H133" s="2"/>
      <c r="I133" s="2"/>
      <c r="J133" s="2"/>
      <c r="K133" s="2"/>
      <c r="L133" s="2"/>
      <c r="M133" s="2"/>
      <c r="N133" s="19"/>
      <c r="O133" s="23">
        <f t="shared" si="18"/>
        <v>0</v>
      </c>
    </row>
    <row r="134" spans="2:15">
      <c r="B134" s="45"/>
      <c r="C134" s="46"/>
      <c r="D134" s="37" t="str">
        <f>$D$26</f>
        <v>手当</v>
      </c>
      <c r="E134" s="18"/>
      <c r="F134" s="2"/>
      <c r="G134" s="2"/>
      <c r="H134" s="2"/>
      <c r="I134" s="2"/>
      <c r="J134" s="2"/>
      <c r="K134" s="2"/>
      <c r="L134" s="2"/>
      <c r="M134" s="2"/>
      <c r="N134" s="19"/>
      <c r="O134" s="23">
        <f t="shared" si="18"/>
        <v>0</v>
      </c>
    </row>
    <row r="135" spans="2:15">
      <c r="B135" s="45"/>
      <c r="C135" s="46"/>
      <c r="D135" s="37" t="str">
        <f>$D$27</f>
        <v>手当</v>
      </c>
      <c r="E135" s="18"/>
      <c r="F135" s="2"/>
      <c r="G135" s="2"/>
      <c r="H135" s="2"/>
      <c r="I135" s="2"/>
      <c r="J135" s="2"/>
      <c r="K135" s="2"/>
      <c r="L135" s="2"/>
      <c r="M135" s="2"/>
      <c r="N135" s="19"/>
      <c r="O135" s="23">
        <f t="shared" si="18"/>
        <v>0</v>
      </c>
    </row>
    <row r="136" spans="2:15" ht="18.5" thickBot="1">
      <c r="B136" s="45"/>
      <c r="C136" s="46"/>
      <c r="D136" s="37" t="str">
        <f>$D$28</f>
        <v>手当</v>
      </c>
      <c r="E136" s="20"/>
      <c r="F136" s="21"/>
      <c r="G136" s="21"/>
      <c r="H136" s="21"/>
      <c r="I136" s="21"/>
      <c r="J136" s="21"/>
      <c r="K136" s="21"/>
      <c r="L136" s="21"/>
      <c r="M136" s="21"/>
      <c r="N136" s="22"/>
      <c r="O136" s="23">
        <f t="shared" si="18"/>
        <v>0</v>
      </c>
    </row>
    <row r="137" spans="2:15">
      <c r="B137" s="45"/>
      <c r="C137" s="49" t="s">
        <v>4</v>
      </c>
      <c r="D137" s="49"/>
      <c r="E137" s="14">
        <f>SUM(E126:E136)</f>
        <v>0</v>
      </c>
      <c r="F137" s="14">
        <f t="shared" ref="F137:N137" si="19">SUM(F126:F136)</f>
        <v>0</v>
      </c>
      <c r="G137" s="14">
        <f t="shared" si="19"/>
        <v>0</v>
      </c>
      <c r="H137" s="14">
        <f t="shared" si="19"/>
        <v>0</v>
      </c>
      <c r="I137" s="14">
        <f t="shared" si="19"/>
        <v>0</v>
      </c>
      <c r="J137" s="14">
        <f t="shared" si="19"/>
        <v>0</v>
      </c>
      <c r="K137" s="14">
        <f t="shared" si="19"/>
        <v>0</v>
      </c>
      <c r="L137" s="14">
        <f t="shared" si="19"/>
        <v>0</v>
      </c>
      <c r="M137" s="14">
        <f t="shared" si="19"/>
        <v>0</v>
      </c>
      <c r="N137" s="14">
        <f t="shared" si="19"/>
        <v>0</v>
      </c>
      <c r="O137" s="1">
        <f>SUM(E137:N137)</f>
        <v>0</v>
      </c>
    </row>
    <row r="138" spans="2:15">
      <c r="B138" s="45"/>
      <c r="C138" s="46" t="s">
        <v>13</v>
      </c>
      <c r="D138" s="46"/>
      <c r="E138" s="1" t="e">
        <f>E137/E125</f>
        <v>#DIV/0!</v>
      </c>
      <c r="F138" s="1" t="e">
        <f t="shared" ref="F138:N138" si="20">F137/F125</f>
        <v>#DIV/0!</v>
      </c>
      <c r="G138" s="1" t="e">
        <f t="shared" si="20"/>
        <v>#DIV/0!</v>
      </c>
      <c r="H138" s="1" t="e">
        <f t="shared" si="20"/>
        <v>#DIV/0!</v>
      </c>
      <c r="I138" s="1" t="e">
        <f t="shared" si="20"/>
        <v>#DIV/0!</v>
      </c>
      <c r="J138" s="1" t="e">
        <f t="shared" si="20"/>
        <v>#DIV/0!</v>
      </c>
      <c r="K138" s="1" t="e">
        <f t="shared" si="20"/>
        <v>#DIV/0!</v>
      </c>
      <c r="L138" s="1" t="e">
        <f t="shared" si="20"/>
        <v>#DIV/0!</v>
      </c>
      <c r="M138" s="1" t="e">
        <f t="shared" si="20"/>
        <v>#DIV/0!</v>
      </c>
      <c r="N138" s="1" t="e">
        <f t="shared" si="20"/>
        <v>#DIV/0!</v>
      </c>
      <c r="O138" s="3"/>
    </row>
    <row r="140" spans="2:15">
      <c r="B140" s="45">
        <v>8</v>
      </c>
      <c r="C140" s="49"/>
      <c r="D140" s="49"/>
      <c r="E140" s="47" t="str">
        <f>E14</f>
        <v>令和8年１月末日時点支給分（1/１～1/31）※1月支給となる対象期間</v>
      </c>
      <c r="F140" s="48"/>
      <c r="G140" s="48"/>
      <c r="H140" s="48"/>
      <c r="I140" s="48"/>
      <c r="J140" s="48"/>
      <c r="K140" s="48"/>
      <c r="L140" s="48"/>
      <c r="M140" s="48"/>
      <c r="N140" s="61"/>
      <c r="O140" s="59" t="s">
        <v>4</v>
      </c>
    </row>
    <row r="141" spans="2:15" ht="18.5" thickBot="1">
      <c r="B141" s="45"/>
      <c r="C141" s="47" t="s">
        <v>5</v>
      </c>
      <c r="D141" s="61"/>
      <c r="E141" s="4">
        <v>71</v>
      </c>
      <c r="F141" s="4">
        <v>72</v>
      </c>
      <c r="G141" s="4">
        <v>73</v>
      </c>
      <c r="H141" s="4">
        <v>74</v>
      </c>
      <c r="I141" s="4">
        <v>75</v>
      </c>
      <c r="J141" s="4">
        <v>76</v>
      </c>
      <c r="K141" s="4">
        <v>77</v>
      </c>
      <c r="L141" s="4">
        <v>78</v>
      </c>
      <c r="M141" s="4">
        <v>79</v>
      </c>
      <c r="N141" s="4">
        <v>80</v>
      </c>
      <c r="O141" s="60"/>
    </row>
    <row r="142" spans="2:15">
      <c r="B142" s="45"/>
      <c r="C142" s="47" t="s">
        <v>0</v>
      </c>
      <c r="D142" s="48"/>
      <c r="E142" s="15"/>
      <c r="F142" s="16"/>
      <c r="G142" s="16"/>
      <c r="H142" s="16"/>
      <c r="I142" s="16"/>
      <c r="J142" s="16"/>
      <c r="K142" s="16"/>
      <c r="L142" s="16"/>
      <c r="M142" s="16"/>
      <c r="N142" s="17"/>
      <c r="O142" s="12">
        <f>COUNTIF(E142:N142,"&lt;&gt;")</f>
        <v>0</v>
      </c>
    </row>
    <row r="143" spans="2:15">
      <c r="B143" s="45"/>
      <c r="C143" s="47" t="s">
        <v>14</v>
      </c>
      <c r="D143" s="48"/>
      <c r="E143" s="18"/>
      <c r="F143" s="2"/>
      <c r="G143" s="2"/>
      <c r="H143" s="2"/>
      <c r="I143" s="2"/>
      <c r="J143" s="2"/>
      <c r="K143" s="2"/>
      <c r="L143" s="2"/>
      <c r="M143" s="2"/>
      <c r="N143" s="19"/>
      <c r="O143" s="23">
        <f>SUM(E143:N143)</f>
        <v>0</v>
      </c>
    </row>
    <row r="144" spans="2:15">
      <c r="B144" s="45"/>
      <c r="C144" s="49" t="s">
        <v>1</v>
      </c>
      <c r="D144" s="47"/>
      <c r="E144" s="18"/>
      <c r="F144" s="2"/>
      <c r="G144" s="2"/>
      <c r="H144" s="2"/>
      <c r="I144" s="2"/>
      <c r="J144" s="2"/>
      <c r="K144" s="2"/>
      <c r="L144" s="2"/>
      <c r="M144" s="2"/>
      <c r="N144" s="19"/>
      <c r="O144" s="23">
        <f>SUM(E144:N144)</f>
        <v>0</v>
      </c>
    </row>
    <row r="145" spans="2:15">
      <c r="B145" s="45"/>
      <c r="C145" s="55" t="s">
        <v>3</v>
      </c>
      <c r="D145" s="37" t="str">
        <f>$D$19</f>
        <v>役職手当</v>
      </c>
      <c r="E145" s="18"/>
      <c r="F145" s="2"/>
      <c r="G145" s="2"/>
      <c r="H145" s="2"/>
      <c r="I145" s="2"/>
      <c r="J145" s="2"/>
      <c r="K145" s="2"/>
      <c r="L145" s="2"/>
      <c r="M145" s="2"/>
      <c r="N145" s="19"/>
      <c r="O145" s="23">
        <f t="shared" ref="O145:O154" si="21">SUM(E145:N145)</f>
        <v>0</v>
      </c>
    </row>
    <row r="146" spans="2:15">
      <c r="B146" s="45"/>
      <c r="C146" s="46"/>
      <c r="D146" s="37" t="str">
        <f>$D$20</f>
        <v>管理職手当</v>
      </c>
      <c r="E146" s="18"/>
      <c r="F146" s="2"/>
      <c r="G146" s="2"/>
      <c r="H146" s="2"/>
      <c r="I146" s="2"/>
      <c r="J146" s="2"/>
      <c r="K146" s="2"/>
      <c r="L146" s="2"/>
      <c r="M146" s="2"/>
      <c r="N146" s="19"/>
      <c r="O146" s="23">
        <f t="shared" si="21"/>
        <v>0</v>
      </c>
    </row>
    <row r="147" spans="2:15">
      <c r="B147" s="45"/>
      <c r="C147" s="46"/>
      <c r="D147" s="37" t="str">
        <f>$D$21</f>
        <v>手当</v>
      </c>
      <c r="E147" s="18"/>
      <c r="F147" s="2"/>
      <c r="G147" s="2"/>
      <c r="H147" s="2"/>
      <c r="I147" s="2"/>
      <c r="J147" s="2"/>
      <c r="K147" s="2"/>
      <c r="L147" s="2"/>
      <c r="M147" s="2"/>
      <c r="N147" s="19"/>
      <c r="O147" s="23">
        <f t="shared" si="21"/>
        <v>0</v>
      </c>
    </row>
    <row r="148" spans="2:15">
      <c r="B148" s="45"/>
      <c r="C148" s="46"/>
      <c r="D148" s="37" t="str">
        <f>$D$22</f>
        <v>手当</v>
      </c>
      <c r="E148" s="18"/>
      <c r="F148" s="2"/>
      <c r="G148" s="2"/>
      <c r="H148" s="2"/>
      <c r="I148" s="2"/>
      <c r="J148" s="2"/>
      <c r="K148" s="2"/>
      <c r="L148" s="2"/>
      <c r="M148" s="2"/>
      <c r="N148" s="19"/>
      <c r="O148" s="23">
        <f t="shared" si="21"/>
        <v>0</v>
      </c>
    </row>
    <row r="149" spans="2:15">
      <c r="B149" s="45"/>
      <c r="C149" s="46"/>
      <c r="D149" s="37" t="str">
        <f>$D$23</f>
        <v>手当</v>
      </c>
      <c r="E149" s="18"/>
      <c r="F149" s="2"/>
      <c r="G149" s="2"/>
      <c r="H149" s="2"/>
      <c r="I149" s="2"/>
      <c r="J149" s="2"/>
      <c r="K149" s="2"/>
      <c r="L149" s="2"/>
      <c r="M149" s="2"/>
      <c r="N149" s="19"/>
      <c r="O149" s="23">
        <f t="shared" si="21"/>
        <v>0</v>
      </c>
    </row>
    <row r="150" spans="2:15">
      <c r="B150" s="45"/>
      <c r="C150" s="46"/>
      <c r="D150" s="37" t="str">
        <f>$D$24</f>
        <v>手当</v>
      </c>
      <c r="E150" s="18"/>
      <c r="F150" s="2"/>
      <c r="G150" s="2"/>
      <c r="H150" s="2"/>
      <c r="I150" s="2"/>
      <c r="J150" s="2"/>
      <c r="K150" s="2"/>
      <c r="L150" s="2"/>
      <c r="M150" s="2"/>
      <c r="N150" s="19"/>
      <c r="O150" s="23">
        <f t="shared" si="21"/>
        <v>0</v>
      </c>
    </row>
    <row r="151" spans="2:15">
      <c r="B151" s="45"/>
      <c r="C151" s="46"/>
      <c r="D151" s="37" t="str">
        <f>$D$25</f>
        <v>手当</v>
      </c>
      <c r="E151" s="18"/>
      <c r="F151" s="2"/>
      <c r="G151" s="2"/>
      <c r="H151" s="2"/>
      <c r="I151" s="2"/>
      <c r="J151" s="2"/>
      <c r="K151" s="2"/>
      <c r="L151" s="2"/>
      <c r="M151" s="2"/>
      <c r="N151" s="19"/>
      <c r="O151" s="23">
        <f t="shared" si="21"/>
        <v>0</v>
      </c>
    </row>
    <row r="152" spans="2:15">
      <c r="B152" s="45"/>
      <c r="C152" s="46"/>
      <c r="D152" s="37" t="str">
        <f>$D$26</f>
        <v>手当</v>
      </c>
      <c r="E152" s="18"/>
      <c r="F152" s="2"/>
      <c r="G152" s="2"/>
      <c r="H152" s="2"/>
      <c r="I152" s="2"/>
      <c r="J152" s="2"/>
      <c r="K152" s="2"/>
      <c r="L152" s="2"/>
      <c r="M152" s="2"/>
      <c r="N152" s="19"/>
      <c r="O152" s="23">
        <f t="shared" si="21"/>
        <v>0</v>
      </c>
    </row>
    <row r="153" spans="2:15">
      <c r="B153" s="45"/>
      <c r="C153" s="46"/>
      <c r="D153" s="37" t="str">
        <f>$D$27</f>
        <v>手当</v>
      </c>
      <c r="E153" s="18"/>
      <c r="F153" s="2"/>
      <c r="G153" s="2"/>
      <c r="H153" s="2"/>
      <c r="I153" s="2"/>
      <c r="J153" s="2"/>
      <c r="K153" s="2"/>
      <c r="L153" s="2"/>
      <c r="M153" s="2"/>
      <c r="N153" s="19"/>
      <c r="O153" s="23">
        <f t="shared" si="21"/>
        <v>0</v>
      </c>
    </row>
    <row r="154" spans="2:15" ht="18.5" thickBot="1">
      <c r="B154" s="45"/>
      <c r="C154" s="46"/>
      <c r="D154" s="37" t="str">
        <f>$D$28</f>
        <v>手当</v>
      </c>
      <c r="E154" s="20"/>
      <c r="F154" s="21"/>
      <c r="G154" s="21"/>
      <c r="H154" s="21"/>
      <c r="I154" s="21"/>
      <c r="J154" s="21"/>
      <c r="K154" s="21"/>
      <c r="L154" s="21"/>
      <c r="M154" s="21"/>
      <c r="N154" s="22"/>
      <c r="O154" s="23">
        <f t="shared" si="21"/>
        <v>0</v>
      </c>
    </row>
    <row r="155" spans="2:15">
      <c r="B155" s="45"/>
      <c r="C155" s="49" t="s">
        <v>4</v>
      </c>
      <c r="D155" s="49"/>
      <c r="E155" s="14">
        <f>SUM(E144:E154)</f>
        <v>0</v>
      </c>
      <c r="F155" s="14">
        <f t="shared" ref="F155:N155" si="22">SUM(F144:F154)</f>
        <v>0</v>
      </c>
      <c r="G155" s="14">
        <f t="shared" si="22"/>
        <v>0</v>
      </c>
      <c r="H155" s="14">
        <f t="shared" si="22"/>
        <v>0</v>
      </c>
      <c r="I155" s="14">
        <f t="shared" si="22"/>
        <v>0</v>
      </c>
      <c r="J155" s="14">
        <f t="shared" si="22"/>
        <v>0</v>
      </c>
      <c r="K155" s="14">
        <f t="shared" si="22"/>
        <v>0</v>
      </c>
      <c r="L155" s="14">
        <f t="shared" si="22"/>
        <v>0</v>
      </c>
      <c r="M155" s="14">
        <f t="shared" si="22"/>
        <v>0</v>
      </c>
      <c r="N155" s="14">
        <f t="shared" si="22"/>
        <v>0</v>
      </c>
      <c r="O155" s="1">
        <f>SUM(E155:N155)</f>
        <v>0</v>
      </c>
    </row>
    <row r="156" spans="2:15">
      <c r="B156" s="45"/>
      <c r="C156" s="46" t="s">
        <v>13</v>
      </c>
      <c r="D156" s="46"/>
      <c r="E156" s="1" t="e">
        <f>E155/E143</f>
        <v>#DIV/0!</v>
      </c>
      <c r="F156" s="1" t="e">
        <f t="shared" ref="F156:N156" si="23">F155/F143</f>
        <v>#DIV/0!</v>
      </c>
      <c r="G156" s="1" t="e">
        <f t="shared" si="23"/>
        <v>#DIV/0!</v>
      </c>
      <c r="H156" s="1" t="e">
        <f t="shared" si="23"/>
        <v>#DIV/0!</v>
      </c>
      <c r="I156" s="1" t="e">
        <f t="shared" si="23"/>
        <v>#DIV/0!</v>
      </c>
      <c r="J156" s="1" t="e">
        <f t="shared" si="23"/>
        <v>#DIV/0!</v>
      </c>
      <c r="K156" s="1" t="e">
        <f t="shared" si="23"/>
        <v>#DIV/0!</v>
      </c>
      <c r="L156" s="1" t="e">
        <f t="shared" si="23"/>
        <v>#DIV/0!</v>
      </c>
      <c r="M156" s="1" t="e">
        <f t="shared" si="23"/>
        <v>#DIV/0!</v>
      </c>
      <c r="N156" s="1" t="e">
        <f t="shared" si="23"/>
        <v>#DIV/0!</v>
      </c>
      <c r="O156" s="3"/>
    </row>
    <row r="158" spans="2:15">
      <c r="B158" s="45">
        <v>9</v>
      </c>
      <c r="C158" s="49"/>
      <c r="D158" s="49"/>
      <c r="E158" s="47" t="str">
        <f>E14</f>
        <v>令和8年１月末日時点支給分（1/１～1/31）※1月支給となる対象期間</v>
      </c>
      <c r="F158" s="48"/>
      <c r="G158" s="48"/>
      <c r="H158" s="48"/>
      <c r="I158" s="48"/>
      <c r="J158" s="48"/>
      <c r="K158" s="48"/>
      <c r="L158" s="48"/>
      <c r="M158" s="48"/>
      <c r="N158" s="61"/>
      <c r="O158" s="59" t="s">
        <v>4</v>
      </c>
    </row>
    <row r="159" spans="2:15" ht="18.5" thickBot="1">
      <c r="B159" s="45"/>
      <c r="C159" s="47" t="s">
        <v>5</v>
      </c>
      <c r="D159" s="61"/>
      <c r="E159" s="4">
        <v>81</v>
      </c>
      <c r="F159" s="4">
        <v>82</v>
      </c>
      <c r="G159" s="4">
        <v>83</v>
      </c>
      <c r="H159" s="4">
        <v>84</v>
      </c>
      <c r="I159" s="4">
        <v>85</v>
      </c>
      <c r="J159" s="4">
        <v>86</v>
      </c>
      <c r="K159" s="4">
        <v>87</v>
      </c>
      <c r="L159" s="4">
        <v>88</v>
      </c>
      <c r="M159" s="4">
        <v>89</v>
      </c>
      <c r="N159" s="4">
        <v>90</v>
      </c>
      <c r="O159" s="60"/>
    </row>
    <row r="160" spans="2:15">
      <c r="B160" s="45"/>
      <c r="C160" s="47" t="s">
        <v>0</v>
      </c>
      <c r="D160" s="48"/>
      <c r="E160" s="15"/>
      <c r="F160" s="16"/>
      <c r="G160" s="16"/>
      <c r="H160" s="16"/>
      <c r="I160" s="16"/>
      <c r="J160" s="16"/>
      <c r="K160" s="16"/>
      <c r="L160" s="16"/>
      <c r="M160" s="16"/>
      <c r="N160" s="17"/>
      <c r="O160" s="12">
        <f>COUNTIF(E160:N160,"&lt;&gt;")</f>
        <v>0</v>
      </c>
    </row>
    <row r="161" spans="2:15">
      <c r="B161" s="45"/>
      <c r="C161" s="47" t="s">
        <v>14</v>
      </c>
      <c r="D161" s="48"/>
      <c r="E161" s="18"/>
      <c r="F161" s="2"/>
      <c r="G161" s="2"/>
      <c r="H161" s="2"/>
      <c r="I161" s="2"/>
      <c r="J161" s="2"/>
      <c r="K161" s="2"/>
      <c r="L161" s="2"/>
      <c r="M161" s="2"/>
      <c r="N161" s="19"/>
      <c r="O161" s="23">
        <f>SUM(E161:N161)</f>
        <v>0</v>
      </c>
    </row>
    <row r="162" spans="2:15">
      <c r="B162" s="45"/>
      <c r="C162" s="49" t="s">
        <v>1</v>
      </c>
      <c r="D162" s="47"/>
      <c r="E162" s="18"/>
      <c r="F162" s="2"/>
      <c r="G162" s="2"/>
      <c r="H162" s="2"/>
      <c r="I162" s="2"/>
      <c r="J162" s="2"/>
      <c r="K162" s="2"/>
      <c r="L162" s="2"/>
      <c r="M162" s="2"/>
      <c r="N162" s="19"/>
      <c r="O162" s="23">
        <f>SUM(E162:N162)</f>
        <v>0</v>
      </c>
    </row>
    <row r="163" spans="2:15">
      <c r="B163" s="45"/>
      <c r="C163" s="55" t="s">
        <v>3</v>
      </c>
      <c r="D163" s="37" t="str">
        <f>$D$19</f>
        <v>役職手当</v>
      </c>
      <c r="E163" s="18"/>
      <c r="F163" s="2"/>
      <c r="G163" s="2"/>
      <c r="H163" s="2"/>
      <c r="I163" s="2"/>
      <c r="J163" s="2"/>
      <c r="K163" s="2"/>
      <c r="L163" s="2"/>
      <c r="M163" s="2"/>
      <c r="N163" s="19"/>
      <c r="O163" s="23">
        <f t="shared" ref="O163:O172" si="24">SUM(E163:N163)</f>
        <v>0</v>
      </c>
    </row>
    <row r="164" spans="2:15">
      <c r="B164" s="45"/>
      <c r="C164" s="46"/>
      <c r="D164" s="37" t="str">
        <f>$D$20</f>
        <v>管理職手当</v>
      </c>
      <c r="E164" s="18"/>
      <c r="F164" s="2"/>
      <c r="G164" s="2"/>
      <c r="H164" s="2"/>
      <c r="I164" s="2"/>
      <c r="J164" s="2"/>
      <c r="K164" s="2"/>
      <c r="L164" s="2"/>
      <c r="M164" s="2"/>
      <c r="N164" s="19"/>
      <c r="O164" s="23">
        <f t="shared" si="24"/>
        <v>0</v>
      </c>
    </row>
    <row r="165" spans="2:15">
      <c r="B165" s="45"/>
      <c r="C165" s="46"/>
      <c r="D165" s="37" t="str">
        <f>$D$21</f>
        <v>手当</v>
      </c>
      <c r="E165" s="18"/>
      <c r="F165" s="2"/>
      <c r="G165" s="2"/>
      <c r="H165" s="2"/>
      <c r="I165" s="2"/>
      <c r="J165" s="2"/>
      <c r="K165" s="2"/>
      <c r="L165" s="2"/>
      <c r="M165" s="2"/>
      <c r="N165" s="19"/>
      <c r="O165" s="23">
        <f t="shared" si="24"/>
        <v>0</v>
      </c>
    </row>
    <row r="166" spans="2:15">
      <c r="B166" s="45"/>
      <c r="C166" s="46"/>
      <c r="D166" s="37" t="str">
        <f>$D$22</f>
        <v>手当</v>
      </c>
      <c r="E166" s="18"/>
      <c r="F166" s="2"/>
      <c r="G166" s="2"/>
      <c r="H166" s="2"/>
      <c r="I166" s="2"/>
      <c r="J166" s="2"/>
      <c r="K166" s="2"/>
      <c r="L166" s="2"/>
      <c r="M166" s="2"/>
      <c r="N166" s="19"/>
      <c r="O166" s="23">
        <f t="shared" si="24"/>
        <v>0</v>
      </c>
    </row>
    <row r="167" spans="2:15">
      <c r="B167" s="45"/>
      <c r="C167" s="46"/>
      <c r="D167" s="37" t="str">
        <f>$D$23</f>
        <v>手当</v>
      </c>
      <c r="E167" s="18"/>
      <c r="F167" s="2"/>
      <c r="G167" s="2"/>
      <c r="H167" s="2"/>
      <c r="I167" s="2"/>
      <c r="J167" s="2"/>
      <c r="K167" s="2"/>
      <c r="L167" s="2"/>
      <c r="M167" s="2"/>
      <c r="N167" s="19"/>
      <c r="O167" s="23">
        <f t="shared" si="24"/>
        <v>0</v>
      </c>
    </row>
    <row r="168" spans="2:15">
      <c r="B168" s="45"/>
      <c r="C168" s="46"/>
      <c r="D168" s="37" t="str">
        <f>$D$24</f>
        <v>手当</v>
      </c>
      <c r="E168" s="18"/>
      <c r="F168" s="2"/>
      <c r="G168" s="2"/>
      <c r="H168" s="2"/>
      <c r="I168" s="2"/>
      <c r="J168" s="2"/>
      <c r="K168" s="2"/>
      <c r="L168" s="2"/>
      <c r="M168" s="2"/>
      <c r="N168" s="19"/>
      <c r="O168" s="23">
        <f t="shared" si="24"/>
        <v>0</v>
      </c>
    </row>
    <row r="169" spans="2:15">
      <c r="B169" s="45"/>
      <c r="C169" s="46"/>
      <c r="D169" s="37" t="str">
        <f>$D$25</f>
        <v>手当</v>
      </c>
      <c r="E169" s="18"/>
      <c r="F169" s="2"/>
      <c r="G169" s="2"/>
      <c r="H169" s="2"/>
      <c r="I169" s="2"/>
      <c r="J169" s="2"/>
      <c r="K169" s="2"/>
      <c r="L169" s="2"/>
      <c r="M169" s="2"/>
      <c r="N169" s="19"/>
      <c r="O169" s="23">
        <f t="shared" si="24"/>
        <v>0</v>
      </c>
    </row>
    <row r="170" spans="2:15">
      <c r="B170" s="45"/>
      <c r="C170" s="46"/>
      <c r="D170" s="37" t="str">
        <f>$D$26</f>
        <v>手当</v>
      </c>
      <c r="E170" s="18"/>
      <c r="F170" s="2"/>
      <c r="G170" s="2"/>
      <c r="H170" s="2"/>
      <c r="I170" s="2"/>
      <c r="J170" s="2"/>
      <c r="K170" s="2"/>
      <c r="L170" s="2"/>
      <c r="M170" s="2"/>
      <c r="N170" s="19"/>
      <c r="O170" s="23">
        <f t="shared" si="24"/>
        <v>0</v>
      </c>
    </row>
    <row r="171" spans="2:15">
      <c r="B171" s="45"/>
      <c r="C171" s="46"/>
      <c r="D171" s="37" t="str">
        <f>$D$27</f>
        <v>手当</v>
      </c>
      <c r="E171" s="18"/>
      <c r="F171" s="2"/>
      <c r="G171" s="2"/>
      <c r="H171" s="2"/>
      <c r="I171" s="2"/>
      <c r="J171" s="2"/>
      <c r="K171" s="2"/>
      <c r="L171" s="2"/>
      <c r="M171" s="2"/>
      <c r="N171" s="19"/>
      <c r="O171" s="23">
        <f t="shared" si="24"/>
        <v>0</v>
      </c>
    </row>
    <row r="172" spans="2:15" ht="18.5" thickBot="1">
      <c r="B172" s="45"/>
      <c r="C172" s="46"/>
      <c r="D172" s="37" t="str">
        <f>$D$28</f>
        <v>手当</v>
      </c>
      <c r="E172" s="20"/>
      <c r="F172" s="21"/>
      <c r="G172" s="21"/>
      <c r="H172" s="21"/>
      <c r="I172" s="21"/>
      <c r="J172" s="21"/>
      <c r="K172" s="21"/>
      <c r="L172" s="21"/>
      <c r="M172" s="21"/>
      <c r="N172" s="22"/>
      <c r="O172" s="23">
        <f t="shared" si="24"/>
        <v>0</v>
      </c>
    </row>
    <row r="173" spans="2:15">
      <c r="B173" s="45"/>
      <c r="C173" s="49" t="s">
        <v>4</v>
      </c>
      <c r="D173" s="49"/>
      <c r="E173" s="14">
        <f>SUM(E162:E172)</f>
        <v>0</v>
      </c>
      <c r="F173" s="14">
        <f t="shared" ref="F173:N173" si="25">SUM(F162:F172)</f>
        <v>0</v>
      </c>
      <c r="G173" s="14">
        <f t="shared" si="25"/>
        <v>0</v>
      </c>
      <c r="H173" s="14">
        <f t="shared" si="25"/>
        <v>0</v>
      </c>
      <c r="I173" s="14">
        <f t="shared" si="25"/>
        <v>0</v>
      </c>
      <c r="J173" s="14">
        <f t="shared" si="25"/>
        <v>0</v>
      </c>
      <c r="K173" s="14">
        <f t="shared" si="25"/>
        <v>0</v>
      </c>
      <c r="L173" s="14">
        <f t="shared" si="25"/>
        <v>0</v>
      </c>
      <c r="M173" s="14">
        <f t="shared" si="25"/>
        <v>0</v>
      </c>
      <c r="N173" s="14">
        <f t="shared" si="25"/>
        <v>0</v>
      </c>
      <c r="O173" s="1">
        <f>SUM(E173:N173)</f>
        <v>0</v>
      </c>
    </row>
    <row r="174" spans="2:15">
      <c r="B174" s="45"/>
      <c r="C174" s="46" t="s">
        <v>13</v>
      </c>
      <c r="D174" s="46"/>
      <c r="E174" s="1" t="e">
        <f>E173/E161</f>
        <v>#DIV/0!</v>
      </c>
      <c r="F174" s="1" t="e">
        <f t="shared" ref="F174:N174" si="26">F173/F161</f>
        <v>#DIV/0!</v>
      </c>
      <c r="G174" s="1" t="e">
        <f t="shared" si="26"/>
        <v>#DIV/0!</v>
      </c>
      <c r="H174" s="1" t="e">
        <f t="shared" si="26"/>
        <v>#DIV/0!</v>
      </c>
      <c r="I174" s="1" t="e">
        <f t="shared" si="26"/>
        <v>#DIV/0!</v>
      </c>
      <c r="J174" s="1" t="e">
        <f t="shared" si="26"/>
        <v>#DIV/0!</v>
      </c>
      <c r="K174" s="1" t="e">
        <f t="shared" si="26"/>
        <v>#DIV/0!</v>
      </c>
      <c r="L174" s="1" t="e">
        <f t="shared" si="26"/>
        <v>#DIV/0!</v>
      </c>
      <c r="M174" s="1" t="e">
        <f t="shared" si="26"/>
        <v>#DIV/0!</v>
      </c>
      <c r="N174" s="1" t="e">
        <f t="shared" si="26"/>
        <v>#DIV/0!</v>
      </c>
      <c r="O174" s="3"/>
    </row>
    <row r="176" spans="2:15">
      <c r="B176" s="45">
        <v>10</v>
      </c>
      <c r="C176" s="49"/>
      <c r="D176" s="49"/>
      <c r="E176" s="47" t="str">
        <f>E14</f>
        <v>令和8年１月末日時点支給分（1/１～1/31）※1月支給となる対象期間</v>
      </c>
      <c r="F176" s="48"/>
      <c r="G176" s="48"/>
      <c r="H176" s="48"/>
      <c r="I176" s="48"/>
      <c r="J176" s="48"/>
      <c r="K176" s="48"/>
      <c r="L176" s="48"/>
      <c r="M176" s="48"/>
      <c r="N176" s="61"/>
      <c r="O176" s="59" t="s">
        <v>4</v>
      </c>
    </row>
    <row r="177" spans="2:15" ht="18.5" thickBot="1">
      <c r="B177" s="45"/>
      <c r="C177" s="47" t="s">
        <v>5</v>
      </c>
      <c r="D177" s="61"/>
      <c r="E177" s="4">
        <v>91</v>
      </c>
      <c r="F177" s="4">
        <v>92</v>
      </c>
      <c r="G177" s="4">
        <v>93</v>
      </c>
      <c r="H177" s="4">
        <v>94</v>
      </c>
      <c r="I177" s="4">
        <v>95</v>
      </c>
      <c r="J177" s="4">
        <v>96</v>
      </c>
      <c r="K177" s="4">
        <v>97</v>
      </c>
      <c r="L177" s="4">
        <v>98</v>
      </c>
      <c r="M177" s="4">
        <v>99</v>
      </c>
      <c r="N177" s="4">
        <v>100</v>
      </c>
      <c r="O177" s="60"/>
    </row>
    <row r="178" spans="2:15">
      <c r="B178" s="45"/>
      <c r="C178" s="47" t="s">
        <v>0</v>
      </c>
      <c r="D178" s="48"/>
      <c r="E178" s="15"/>
      <c r="F178" s="16"/>
      <c r="G178" s="16"/>
      <c r="H178" s="16"/>
      <c r="I178" s="16"/>
      <c r="J178" s="16"/>
      <c r="K178" s="16"/>
      <c r="L178" s="16"/>
      <c r="M178" s="16"/>
      <c r="N178" s="17"/>
      <c r="O178" s="12">
        <f>COUNTIF(E178:N178,"&lt;&gt;")</f>
        <v>0</v>
      </c>
    </row>
    <row r="179" spans="2:15">
      <c r="B179" s="45"/>
      <c r="C179" s="47" t="s">
        <v>14</v>
      </c>
      <c r="D179" s="48"/>
      <c r="E179" s="18"/>
      <c r="F179" s="2"/>
      <c r="G179" s="2"/>
      <c r="H179" s="2"/>
      <c r="I179" s="2"/>
      <c r="J179" s="2"/>
      <c r="K179" s="2"/>
      <c r="L179" s="2"/>
      <c r="M179" s="2"/>
      <c r="N179" s="19"/>
      <c r="O179" s="23">
        <f>SUM(E179:N179)</f>
        <v>0</v>
      </c>
    </row>
    <row r="180" spans="2:15">
      <c r="B180" s="45"/>
      <c r="C180" s="49" t="s">
        <v>1</v>
      </c>
      <c r="D180" s="47"/>
      <c r="E180" s="18"/>
      <c r="F180" s="2"/>
      <c r="G180" s="2"/>
      <c r="H180" s="2"/>
      <c r="I180" s="2"/>
      <c r="J180" s="2"/>
      <c r="K180" s="2"/>
      <c r="L180" s="2"/>
      <c r="M180" s="2"/>
      <c r="N180" s="19"/>
      <c r="O180" s="23">
        <f>SUM(E180:N180)</f>
        <v>0</v>
      </c>
    </row>
    <row r="181" spans="2:15">
      <c r="B181" s="45"/>
      <c r="C181" s="55" t="s">
        <v>3</v>
      </c>
      <c r="D181" s="37" t="str">
        <f>$D$19</f>
        <v>役職手当</v>
      </c>
      <c r="E181" s="18"/>
      <c r="F181" s="2"/>
      <c r="G181" s="2"/>
      <c r="H181" s="2"/>
      <c r="I181" s="2"/>
      <c r="J181" s="2"/>
      <c r="K181" s="2"/>
      <c r="L181" s="2"/>
      <c r="M181" s="2"/>
      <c r="N181" s="19"/>
      <c r="O181" s="23">
        <f t="shared" ref="O181:O190" si="27">SUM(E181:N181)</f>
        <v>0</v>
      </c>
    </row>
    <row r="182" spans="2:15">
      <c r="B182" s="45"/>
      <c r="C182" s="46"/>
      <c r="D182" s="37" t="str">
        <f>$D$20</f>
        <v>管理職手当</v>
      </c>
      <c r="E182" s="18"/>
      <c r="F182" s="2"/>
      <c r="G182" s="2"/>
      <c r="H182" s="2"/>
      <c r="I182" s="2"/>
      <c r="J182" s="2"/>
      <c r="K182" s="2"/>
      <c r="L182" s="2"/>
      <c r="M182" s="2"/>
      <c r="N182" s="19"/>
      <c r="O182" s="23">
        <f t="shared" si="27"/>
        <v>0</v>
      </c>
    </row>
    <row r="183" spans="2:15">
      <c r="B183" s="45"/>
      <c r="C183" s="46"/>
      <c r="D183" s="37" t="str">
        <f>$D$21</f>
        <v>手当</v>
      </c>
      <c r="E183" s="18"/>
      <c r="F183" s="2"/>
      <c r="G183" s="2"/>
      <c r="H183" s="2"/>
      <c r="I183" s="2"/>
      <c r="J183" s="2"/>
      <c r="K183" s="2"/>
      <c r="L183" s="2"/>
      <c r="M183" s="2"/>
      <c r="N183" s="19"/>
      <c r="O183" s="23">
        <f t="shared" si="27"/>
        <v>0</v>
      </c>
    </row>
    <row r="184" spans="2:15">
      <c r="B184" s="45"/>
      <c r="C184" s="46"/>
      <c r="D184" s="37" t="str">
        <f>$D$22</f>
        <v>手当</v>
      </c>
      <c r="E184" s="18"/>
      <c r="F184" s="2"/>
      <c r="G184" s="2"/>
      <c r="H184" s="2"/>
      <c r="I184" s="2"/>
      <c r="J184" s="2"/>
      <c r="K184" s="2"/>
      <c r="L184" s="2"/>
      <c r="M184" s="2"/>
      <c r="N184" s="19"/>
      <c r="O184" s="23">
        <f t="shared" si="27"/>
        <v>0</v>
      </c>
    </row>
    <row r="185" spans="2:15">
      <c r="B185" s="45"/>
      <c r="C185" s="46"/>
      <c r="D185" s="37" t="str">
        <f>$D$23</f>
        <v>手当</v>
      </c>
      <c r="E185" s="18"/>
      <c r="F185" s="2"/>
      <c r="G185" s="2"/>
      <c r="H185" s="2"/>
      <c r="I185" s="2"/>
      <c r="J185" s="2"/>
      <c r="K185" s="2"/>
      <c r="L185" s="2"/>
      <c r="M185" s="2"/>
      <c r="N185" s="19"/>
      <c r="O185" s="23">
        <f t="shared" si="27"/>
        <v>0</v>
      </c>
    </row>
    <row r="186" spans="2:15">
      <c r="B186" s="45"/>
      <c r="C186" s="46"/>
      <c r="D186" s="37" t="str">
        <f>$D$24</f>
        <v>手当</v>
      </c>
      <c r="E186" s="18"/>
      <c r="F186" s="2"/>
      <c r="G186" s="2"/>
      <c r="H186" s="2"/>
      <c r="I186" s="2"/>
      <c r="J186" s="2"/>
      <c r="K186" s="2"/>
      <c r="L186" s="2"/>
      <c r="M186" s="2"/>
      <c r="N186" s="19"/>
      <c r="O186" s="23">
        <f t="shared" si="27"/>
        <v>0</v>
      </c>
    </row>
    <row r="187" spans="2:15">
      <c r="B187" s="45"/>
      <c r="C187" s="46"/>
      <c r="D187" s="37" t="str">
        <f>$D$25</f>
        <v>手当</v>
      </c>
      <c r="E187" s="18"/>
      <c r="F187" s="2"/>
      <c r="G187" s="2"/>
      <c r="H187" s="2"/>
      <c r="I187" s="2"/>
      <c r="J187" s="2"/>
      <c r="K187" s="2"/>
      <c r="L187" s="2"/>
      <c r="M187" s="2"/>
      <c r="N187" s="19"/>
      <c r="O187" s="23">
        <f t="shared" si="27"/>
        <v>0</v>
      </c>
    </row>
    <row r="188" spans="2:15">
      <c r="B188" s="45"/>
      <c r="C188" s="46"/>
      <c r="D188" s="37" t="str">
        <f>$D$26</f>
        <v>手当</v>
      </c>
      <c r="E188" s="18"/>
      <c r="F188" s="2"/>
      <c r="G188" s="2"/>
      <c r="H188" s="2"/>
      <c r="I188" s="2"/>
      <c r="J188" s="2"/>
      <c r="K188" s="2"/>
      <c r="L188" s="2"/>
      <c r="M188" s="2"/>
      <c r="N188" s="19"/>
      <c r="O188" s="23">
        <f t="shared" si="27"/>
        <v>0</v>
      </c>
    </row>
    <row r="189" spans="2:15">
      <c r="B189" s="45"/>
      <c r="C189" s="46"/>
      <c r="D189" s="37" t="str">
        <f>$D$27</f>
        <v>手当</v>
      </c>
      <c r="E189" s="18"/>
      <c r="F189" s="2"/>
      <c r="G189" s="2"/>
      <c r="H189" s="2"/>
      <c r="I189" s="2"/>
      <c r="J189" s="2"/>
      <c r="K189" s="2"/>
      <c r="L189" s="2"/>
      <c r="M189" s="2"/>
      <c r="N189" s="19"/>
      <c r="O189" s="23">
        <f t="shared" si="27"/>
        <v>0</v>
      </c>
    </row>
    <row r="190" spans="2:15" ht="18.5" thickBot="1">
      <c r="B190" s="45"/>
      <c r="C190" s="46"/>
      <c r="D190" s="37" t="str">
        <f>$D$28</f>
        <v>手当</v>
      </c>
      <c r="E190" s="20"/>
      <c r="F190" s="21"/>
      <c r="G190" s="21"/>
      <c r="H190" s="21"/>
      <c r="I190" s="21"/>
      <c r="J190" s="21"/>
      <c r="K190" s="21"/>
      <c r="L190" s="21"/>
      <c r="M190" s="21"/>
      <c r="N190" s="22"/>
      <c r="O190" s="23">
        <f t="shared" si="27"/>
        <v>0</v>
      </c>
    </row>
    <row r="191" spans="2:15">
      <c r="B191" s="45"/>
      <c r="C191" s="49" t="s">
        <v>4</v>
      </c>
      <c r="D191" s="49"/>
      <c r="E191" s="14">
        <f>SUM(E180:E190)</f>
        <v>0</v>
      </c>
      <c r="F191" s="14">
        <f t="shared" ref="F191:N191" si="28">SUM(F180:F190)</f>
        <v>0</v>
      </c>
      <c r="G191" s="14">
        <f t="shared" si="28"/>
        <v>0</v>
      </c>
      <c r="H191" s="14">
        <f t="shared" si="28"/>
        <v>0</v>
      </c>
      <c r="I191" s="14">
        <f t="shared" si="28"/>
        <v>0</v>
      </c>
      <c r="J191" s="14">
        <f t="shared" si="28"/>
        <v>0</v>
      </c>
      <c r="K191" s="14">
        <f t="shared" si="28"/>
        <v>0</v>
      </c>
      <c r="L191" s="14">
        <f t="shared" si="28"/>
        <v>0</v>
      </c>
      <c r="M191" s="14">
        <f t="shared" si="28"/>
        <v>0</v>
      </c>
      <c r="N191" s="14">
        <f t="shared" si="28"/>
        <v>0</v>
      </c>
      <c r="O191" s="1">
        <f>SUM(E191:N191)</f>
        <v>0</v>
      </c>
    </row>
    <row r="192" spans="2:15">
      <c r="B192" s="45"/>
      <c r="C192" s="46" t="s">
        <v>13</v>
      </c>
      <c r="D192" s="46"/>
      <c r="E192" s="1" t="e">
        <f>E191/E179</f>
        <v>#DIV/0!</v>
      </c>
      <c r="F192" s="1" t="e">
        <f t="shared" ref="F192:N192" si="29">F191/F179</f>
        <v>#DIV/0!</v>
      </c>
      <c r="G192" s="1" t="e">
        <f t="shared" si="29"/>
        <v>#DIV/0!</v>
      </c>
      <c r="H192" s="1" t="e">
        <f t="shared" si="29"/>
        <v>#DIV/0!</v>
      </c>
      <c r="I192" s="1" t="e">
        <f t="shared" si="29"/>
        <v>#DIV/0!</v>
      </c>
      <c r="J192" s="1" t="e">
        <f t="shared" si="29"/>
        <v>#DIV/0!</v>
      </c>
      <c r="K192" s="1" t="e">
        <f t="shared" si="29"/>
        <v>#DIV/0!</v>
      </c>
      <c r="L192" s="1" t="e">
        <f t="shared" si="29"/>
        <v>#DIV/0!</v>
      </c>
      <c r="M192" s="1" t="e">
        <f t="shared" si="29"/>
        <v>#DIV/0!</v>
      </c>
      <c r="N192" s="1" t="e">
        <f t="shared" si="29"/>
        <v>#DIV/0!</v>
      </c>
      <c r="O192" s="3"/>
    </row>
    <row r="194" spans="2:15">
      <c r="B194" s="45">
        <v>11</v>
      </c>
      <c r="C194" s="49"/>
      <c r="D194" s="49"/>
      <c r="E194" s="47" t="str">
        <f>E14</f>
        <v>令和8年１月末日時点支給分（1/１～1/31）※1月支給となる対象期間</v>
      </c>
      <c r="F194" s="48"/>
      <c r="G194" s="48"/>
      <c r="H194" s="48"/>
      <c r="I194" s="48"/>
      <c r="J194" s="48"/>
      <c r="K194" s="48"/>
      <c r="L194" s="48"/>
      <c r="M194" s="48"/>
      <c r="N194" s="61"/>
      <c r="O194" s="59" t="s">
        <v>4</v>
      </c>
    </row>
    <row r="195" spans="2:15" ht="18.5" thickBot="1">
      <c r="B195" s="45"/>
      <c r="C195" s="47" t="s">
        <v>5</v>
      </c>
      <c r="D195" s="61"/>
      <c r="E195" s="4">
        <v>101</v>
      </c>
      <c r="F195" s="4">
        <v>102</v>
      </c>
      <c r="G195" s="4">
        <v>103</v>
      </c>
      <c r="H195" s="4">
        <v>104</v>
      </c>
      <c r="I195" s="4">
        <v>105</v>
      </c>
      <c r="J195" s="4">
        <v>106</v>
      </c>
      <c r="K195" s="4">
        <v>107</v>
      </c>
      <c r="L195" s="4">
        <v>108</v>
      </c>
      <c r="M195" s="4">
        <v>109</v>
      </c>
      <c r="N195" s="4">
        <v>110</v>
      </c>
      <c r="O195" s="60"/>
    </row>
    <row r="196" spans="2:15">
      <c r="B196" s="45"/>
      <c r="C196" s="47" t="s">
        <v>0</v>
      </c>
      <c r="D196" s="48"/>
      <c r="E196" s="15"/>
      <c r="F196" s="16"/>
      <c r="G196" s="16"/>
      <c r="H196" s="16"/>
      <c r="I196" s="16"/>
      <c r="J196" s="16"/>
      <c r="K196" s="16"/>
      <c r="L196" s="16"/>
      <c r="M196" s="16"/>
      <c r="N196" s="17"/>
      <c r="O196" s="12">
        <f>COUNTIF(E196:N196,"&lt;&gt;")</f>
        <v>0</v>
      </c>
    </row>
    <row r="197" spans="2:15">
      <c r="B197" s="45"/>
      <c r="C197" s="47" t="s">
        <v>14</v>
      </c>
      <c r="D197" s="48"/>
      <c r="E197" s="18"/>
      <c r="F197" s="2"/>
      <c r="G197" s="2"/>
      <c r="H197" s="2"/>
      <c r="I197" s="2"/>
      <c r="J197" s="2"/>
      <c r="K197" s="2"/>
      <c r="L197" s="2"/>
      <c r="M197" s="2"/>
      <c r="N197" s="19"/>
      <c r="O197" s="23">
        <f>SUM(E197:N197)</f>
        <v>0</v>
      </c>
    </row>
    <row r="198" spans="2:15">
      <c r="B198" s="45"/>
      <c r="C198" s="49" t="s">
        <v>1</v>
      </c>
      <c r="D198" s="47"/>
      <c r="E198" s="18"/>
      <c r="F198" s="2"/>
      <c r="G198" s="2"/>
      <c r="H198" s="2"/>
      <c r="I198" s="2"/>
      <c r="J198" s="2"/>
      <c r="K198" s="2"/>
      <c r="L198" s="2"/>
      <c r="M198" s="2"/>
      <c r="N198" s="19"/>
      <c r="O198" s="23">
        <f>SUM(E198:N198)</f>
        <v>0</v>
      </c>
    </row>
    <row r="199" spans="2:15">
      <c r="B199" s="45"/>
      <c r="C199" s="55" t="s">
        <v>3</v>
      </c>
      <c r="D199" s="37" t="str">
        <f>$D$19</f>
        <v>役職手当</v>
      </c>
      <c r="E199" s="18"/>
      <c r="F199" s="2"/>
      <c r="G199" s="2"/>
      <c r="H199" s="2"/>
      <c r="I199" s="2"/>
      <c r="J199" s="2"/>
      <c r="K199" s="2"/>
      <c r="L199" s="2"/>
      <c r="M199" s="2"/>
      <c r="N199" s="19"/>
      <c r="O199" s="23">
        <f t="shared" ref="O199:O208" si="30">SUM(E199:N199)</f>
        <v>0</v>
      </c>
    </row>
    <row r="200" spans="2:15">
      <c r="B200" s="45"/>
      <c r="C200" s="46"/>
      <c r="D200" s="37" t="str">
        <f>$D$20</f>
        <v>管理職手当</v>
      </c>
      <c r="E200" s="18"/>
      <c r="F200" s="2"/>
      <c r="G200" s="2"/>
      <c r="H200" s="2"/>
      <c r="I200" s="2"/>
      <c r="J200" s="2"/>
      <c r="K200" s="2"/>
      <c r="L200" s="2"/>
      <c r="M200" s="2"/>
      <c r="N200" s="19"/>
      <c r="O200" s="23">
        <f t="shared" si="30"/>
        <v>0</v>
      </c>
    </row>
    <row r="201" spans="2:15">
      <c r="B201" s="45"/>
      <c r="C201" s="46"/>
      <c r="D201" s="37" t="str">
        <f>$D$21</f>
        <v>手当</v>
      </c>
      <c r="E201" s="18"/>
      <c r="F201" s="2"/>
      <c r="G201" s="2"/>
      <c r="H201" s="2"/>
      <c r="I201" s="2"/>
      <c r="J201" s="2"/>
      <c r="K201" s="2"/>
      <c r="L201" s="2"/>
      <c r="M201" s="2"/>
      <c r="N201" s="19"/>
      <c r="O201" s="23">
        <f t="shared" si="30"/>
        <v>0</v>
      </c>
    </row>
    <row r="202" spans="2:15">
      <c r="B202" s="45"/>
      <c r="C202" s="46"/>
      <c r="D202" s="37" t="str">
        <f>$D$22</f>
        <v>手当</v>
      </c>
      <c r="E202" s="18"/>
      <c r="F202" s="2"/>
      <c r="G202" s="2"/>
      <c r="H202" s="2"/>
      <c r="I202" s="2"/>
      <c r="J202" s="2"/>
      <c r="K202" s="2"/>
      <c r="L202" s="2"/>
      <c r="M202" s="2"/>
      <c r="N202" s="19"/>
      <c r="O202" s="23">
        <f t="shared" si="30"/>
        <v>0</v>
      </c>
    </row>
    <row r="203" spans="2:15">
      <c r="B203" s="45"/>
      <c r="C203" s="46"/>
      <c r="D203" s="37" t="str">
        <f>$D$23</f>
        <v>手当</v>
      </c>
      <c r="E203" s="18"/>
      <c r="F203" s="2"/>
      <c r="G203" s="2"/>
      <c r="H203" s="2"/>
      <c r="I203" s="2"/>
      <c r="J203" s="2"/>
      <c r="K203" s="2"/>
      <c r="L203" s="2"/>
      <c r="M203" s="2"/>
      <c r="N203" s="19"/>
      <c r="O203" s="23">
        <f t="shared" si="30"/>
        <v>0</v>
      </c>
    </row>
    <row r="204" spans="2:15">
      <c r="B204" s="45"/>
      <c r="C204" s="46"/>
      <c r="D204" s="37" t="str">
        <f>$D$24</f>
        <v>手当</v>
      </c>
      <c r="E204" s="18"/>
      <c r="F204" s="2"/>
      <c r="G204" s="2"/>
      <c r="H204" s="2"/>
      <c r="I204" s="2"/>
      <c r="J204" s="2"/>
      <c r="K204" s="2"/>
      <c r="L204" s="2"/>
      <c r="M204" s="2"/>
      <c r="N204" s="19"/>
      <c r="O204" s="23">
        <f t="shared" si="30"/>
        <v>0</v>
      </c>
    </row>
    <row r="205" spans="2:15">
      <c r="B205" s="45"/>
      <c r="C205" s="46"/>
      <c r="D205" s="37" t="str">
        <f>$D$25</f>
        <v>手当</v>
      </c>
      <c r="E205" s="18"/>
      <c r="F205" s="2"/>
      <c r="G205" s="2"/>
      <c r="H205" s="2"/>
      <c r="I205" s="2"/>
      <c r="J205" s="2"/>
      <c r="K205" s="2"/>
      <c r="L205" s="2"/>
      <c r="M205" s="2"/>
      <c r="N205" s="19"/>
      <c r="O205" s="23">
        <f t="shared" si="30"/>
        <v>0</v>
      </c>
    </row>
    <row r="206" spans="2:15">
      <c r="B206" s="45"/>
      <c r="C206" s="46"/>
      <c r="D206" s="37" t="str">
        <f>$D$26</f>
        <v>手当</v>
      </c>
      <c r="E206" s="18"/>
      <c r="F206" s="2"/>
      <c r="G206" s="2"/>
      <c r="H206" s="2"/>
      <c r="I206" s="2"/>
      <c r="J206" s="2"/>
      <c r="K206" s="2"/>
      <c r="L206" s="2"/>
      <c r="M206" s="2"/>
      <c r="N206" s="19"/>
      <c r="O206" s="23">
        <f t="shared" si="30"/>
        <v>0</v>
      </c>
    </row>
    <row r="207" spans="2:15">
      <c r="B207" s="45"/>
      <c r="C207" s="46"/>
      <c r="D207" s="37" t="str">
        <f>$D$27</f>
        <v>手当</v>
      </c>
      <c r="E207" s="18"/>
      <c r="F207" s="2"/>
      <c r="G207" s="2"/>
      <c r="H207" s="2"/>
      <c r="I207" s="2"/>
      <c r="J207" s="2"/>
      <c r="K207" s="2"/>
      <c r="L207" s="2"/>
      <c r="M207" s="2"/>
      <c r="N207" s="19"/>
      <c r="O207" s="23">
        <f t="shared" si="30"/>
        <v>0</v>
      </c>
    </row>
    <row r="208" spans="2:15" ht="18.5" thickBot="1">
      <c r="B208" s="45"/>
      <c r="C208" s="46"/>
      <c r="D208" s="37" t="str">
        <f>$D$28</f>
        <v>手当</v>
      </c>
      <c r="E208" s="20"/>
      <c r="F208" s="21"/>
      <c r="G208" s="21"/>
      <c r="H208" s="21"/>
      <c r="I208" s="21"/>
      <c r="J208" s="21"/>
      <c r="K208" s="21"/>
      <c r="L208" s="21"/>
      <c r="M208" s="21"/>
      <c r="N208" s="22"/>
      <c r="O208" s="23">
        <f t="shared" si="30"/>
        <v>0</v>
      </c>
    </row>
    <row r="209" spans="2:15">
      <c r="B209" s="45"/>
      <c r="C209" s="49" t="s">
        <v>4</v>
      </c>
      <c r="D209" s="49"/>
      <c r="E209" s="14">
        <f>SUM(E198:E208)</f>
        <v>0</v>
      </c>
      <c r="F209" s="14">
        <f t="shared" ref="F209:N209" si="31">SUM(F198:F208)</f>
        <v>0</v>
      </c>
      <c r="G209" s="14">
        <f t="shared" si="31"/>
        <v>0</v>
      </c>
      <c r="H209" s="14">
        <f t="shared" si="31"/>
        <v>0</v>
      </c>
      <c r="I209" s="14">
        <f t="shared" si="31"/>
        <v>0</v>
      </c>
      <c r="J209" s="14">
        <f t="shared" si="31"/>
        <v>0</v>
      </c>
      <c r="K209" s="14">
        <f t="shared" si="31"/>
        <v>0</v>
      </c>
      <c r="L209" s="14">
        <f t="shared" si="31"/>
        <v>0</v>
      </c>
      <c r="M209" s="14">
        <f t="shared" si="31"/>
        <v>0</v>
      </c>
      <c r="N209" s="14">
        <f t="shared" si="31"/>
        <v>0</v>
      </c>
      <c r="O209" s="1">
        <f>SUM(E209:N209)</f>
        <v>0</v>
      </c>
    </row>
    <row r="210" spans="2:15">
      <c r="B210" s="45"/>
      <c r="C210" s="46" t="s">
        <v>13</v>
      </c>
      <c r="D210" s="46"/>
      <c r="E210" s="1" t="e">
        <f>E209/E197</f>
        <v>#DIV/0!</v>
      </c>
      <c r="F210" s="1" t="e">
        <f t="shared" ref="F210:N210" si="32">F209/F197</f>
        <v>#DIV/0!</v>
      </c>
      <c r="G210" s="1" t="e">
        <f t="shared" si="32"/>
        <v>#DIV/0!</v>
      </c>
      <c r="H210" s="1" t="e">
        <f t="shared" si="32"/>
        <v>#DIV/0!</v>
      </c>
      <c r="I210" s="1" t="e">
        <f t="shared" si="32"/>
        <v>#DIV/0!</v>
      </c>
      <c r="J210" s="1" t="e">
        <f t="shared" si="32"/>
        <v>#DIV/0!</v>
      </c>
      <c r="K210" s="1" t="e">
        <f t="shared" si="32"/>
        <v>#DIV/0!</v>
      </c>
      <c r="L210" s="1" t="e">
        <f t="shared" si="32"/>
        <v>#DIV/0!</v>
      </c>
      <c r="M210" s="1" t="e">
        <f t="shared" si="32"/>
        <v>#DIV/0!</v>
      </c>
      <c r="N210" s="1" t="e">
        <f t="shared" si="32"/>
        <v>#DIV/0!</v>
      </c>
      <c r="O210" s="3"/>
    </row>
    <row r="212" spans="2:15">
      <c r="B212" s="45">
        <v>12</v>
      </c>
      <c r="C212" s="49"/>
      <c r="D212" s="49"/>
      <c r="E212" s="47" t="str">
        <f>E14</f>
        <v>令和8年１月末日時点支給分（1/１～1/31）※1月支給となる対象期間</v>
      </c>
      <c r="F212" s="48"/>
      <c r="G212" s="48"/>
      <c r="H212" s="48"/>
      <c r="I212" s="48"/>
      <c r="J212" s="48"/>
      <c r="K212" s="48"/>
      <c r="L212" s="48"/>
      <c r="M212" s="48"/>
      <c r="N212" s="61"/>
      <c r="O212" s="59" t="s">
        <v>4</v>
      </c>
    </row>
    <row r="213" spans="2:15" ht="18.5" thickBot="1">
      <c r="B213" s="45"/>
      <c r="C213" s="47" t="s">
        <v>5</v>
      </c>
      <c r="D213" s="61"/>
      <c r="E213" s="4">
        <v>111</v>
      </c>
      <c r="F213" s="4">
        <v>112</v>
      </c>
      <c r="G213" s="4">
        <v>113</v>
      </c>
      <c r="H213" s="4">
        <v>114</v>
      </c>
      <c r="I213" s="4">
        <v>115</v>
      </c>
      <c r="J213" s="4">
        <v>116</v>
      </c>
      <c r="K213" s="4">
        <v>117</v>
      </c>
      <c r="L213" s="4">
        <v>118</v>
      </c>
      <c r="M213" s="4">
        <v>119</v>
      </c>
      <c r="N213" s="4">
        <v>120</v>
      </c>
      <c r="O213" s="60"/>
    </row>
    <row r="214" spans="2:15">
      <c r="B214" s="45"/>
      <c r="C214" s="47" t="s">
        <v>0</v>
      </c>
      <c r="D214" s="48"/>
      <c r="E214" s="15"/>
      <c r="F214" s="16"/>
      <c r="G214" s="16"/>
      <c r="H214" s="16"/>
      <c r="I214" s="16"/>
      <c r="J214" s="16"/>
      <c r="K214" s="16"/>
      <c r="L214" s="16"/>
      <c r="M214" s="16"/>
      <c r="N214" s="17"/>
      <c r="O214" s="12">
        <f>COUNTIF(E214:N214,"&lt;&gt;")</f>
        <v>0</v>
      </c>
    </row>
    <row r="215" spans="2:15">
      <c r="B215" s="45"/>
      <c r="C215" s="47" t="s">
        <v>14</v>
      </c>
      <c r="D215" s="48"/>
      <c r="E215" s="18"/>
      <c r="F215" s="2"/>
      <c r="G215" s="2"/>
      <c r="H215" s="2"/>
      <c r="I215" s="2"/>
      <c r="J215" s="2"/>
      <c r="K215" s="2"/>
      <c r="L215" s="2"/>
      <c r="M215" s="2"/>
      <c r="N215" s="19"/>
      <c r="O215" s="23">
        <f>SUM(E215:N215)</f>
        <v>0</v>
      </c>
    </row>
    <row r="216" spans="2:15">
      <c r="B216" s="45"/>
      <c r="C216" s="49" t="s">
        <v>1</v>
      </c>
      <c r="D216" s="47"/>
      <c r="E216" s="18"/>
      <c r="F216" s="2"/>
      <c r="G216" s="2"/>
      <c r="H216" s="2"/>
      <c r="I216" s="2"/>
      <c r="J216" s="2"/>
      <c r="K216" s="2"/>
      <c r="L216" s="2"/>
      <c r="M216" s="2"/>
      <c r="N216" s="19"/>
      <c r="O216" s="23">
        <f>SUM(E216:N216)</f>
        <v>0</v>
      </c>
    </row>
    <row r="217" spans="2:15">
      <c r="B217" s="45"/>
      <c r="C217" s="55" t="s">
        <v>3</v>
      </c>
      <c r="D217" s="37" t="str">
        <f>$D$19</f>
        <v>役職手当</v>
      </c>
      <c r="E217" s="18"/>
      <c r="F217" s="2"/>
      <c r="G217" s="2"/>
      <c r="H217" s="2"/>
      <c r="I217" s="2"/>
      <c r="J217" s="2"/>
      <c r="K217" s="2"/>
      <c r="L217" s="2"/>
      <c r="M217" s="2"/>
      <c r="N217" s="19"/>
      <c r="O217" s="23">
        <f t="shared" ref="O217:O226" si="33">SUM(E217:N217)</f>
        <v>0</v>
      </c>
    </row>
    <row r="218" spans="2:15">
      <c r="B218" s="45"/>
      <c r="C218" s="46"/>
      <c r="D218" s="37" t="str">
        <f>$D$20</f>
        <v>管理職手当</v>
      </c>
      <c r="E218" s="18"/>
      <c r="F218" s="2"/>
      <c r="G218" s="2"/>
      <c r="H218" s="2"/>
      <c r="I218" s="2"/>
      <c r="J218" s="2"/>
      <c r="K218" s="2"/>
      <c r="L218" s="2"/>
      <c r="M218" s="2"/>
      <c r="N218" s="19"/>
      <c r="O218" s="23">
        <f t="shared" si="33"/>
        <v>0</v>
      </c>
    </row>
    <row r="219" spans="2:15">
      <c r="B219" s="45"/>
      <c r="C219" s="46"/>
      <c r="D219" s="37" t="str">
        <f>$D$21</f>
        <v>手当</v>
      </c>
      <c r="E219" s="18"/>
      <c r="F219" s="2"/>
      <c r="G219" s="2"/>
      <c r="H219" s="2"/>
      <c r="I219" s="2"/>
      <c r="J219" s="2"/>
      <c r="K219" s="2"/>
      <c r="L219" s="2"/>
      <c r="M219" s="2"/>
      <c r="N219" s="19"/>
      <c r="O219" s="23">
        <f t="shared" si="33"/>
        <v>0</v>
      </c>
    </row>
    <row r="220" spans="2:15">
      <c r="B220" s="45"/>
      <c r="C220" s="46"/>
      <c r="D220" s="37" t="str">
        <f>$D$22</f>
        <v>手当</v>
      </c>
      <c r="E220" s="18"/>
      <c r="F220" s="2"/>
      <c r="G220" s="2"/>
      <c r="H220" s="2"/>
      <c r="I220" s="2"/>
      <c r="J220" s="2"/>
      <c r="K220" s="2"/>
      <c r="L220" s="2"/>
      <c r="M220" s="2"/>
      <c r="N220" s="19"/>
      <c r="O220" s="23">
        <f t="shared" si="33"/>
        <v>0</v>
      </c>
    </row>
    <row r="221" spans="2:15">
      <c r="B221" s="45"/>
      <c r="C221" s="46"/>
      <c r="D221" s="37" t="str">
        <f>$D$23</f>
        <v>手当</v>
      </c>
      <c r="E221" s="18"/>
      <c r="F221" s="2"/>
      <c r="G221" s="2"/>
      <c r="H221" s="2"/>
      <c r="I221" s="2"/>
      <c r="J221" s="2"/>
      <c r="K221" s="2"/>
      <c r="L221" s="2"/>
      <c r="M221" s="2"/>
      <c r="N221" s="19"/>
      <c r="O221" s="23">
        <f t="shared" si="33"/>
        <v>0</v>
      </c>
    </row>
    <row r="222" spans="2:15">
      <c r="B222" s="45"/>
      <c r="C222" s="46"/>
      <c r="D222" s="37" t="str">
        <f>$D$24</f>
        <v>手当</v>
      </c>
      <c r="E222" s="18"/>
      <c r="F222" s="2"/>
      <c r="G222" s="2"/>
      <c r="H222" s="2"/>
      <c r="I222" s="2"/>
      <c r="J222" s="2"/>
      <c r="K222" s="2"/>
      <c r="L222" s="2"/>
      <c r="M222" s="2"/>
      <c r="N222" s="19"/>
      <c r="O222" s="23">
        <f t="shared" si="33"/>
        <v>0</v>
      </c>
    </row>
    <row r="223" spans="2:15">
      <c r="B223" s="45"/>
      <c r="C223" s="46"/>
      <c r="D223" s="37" t="str">
        <f>$D$25</f>
        <v>手当</v>
      </c>
      <c r="E223" s="18"/>
      <c r="F223" s="2"/>
      <c r="G223" s="2"/>
      <c r="H223" s="2"/>
      <c r="I223" s="2"/>
      <c r="J223" s="2"/>
      <c r="K223" s="2"/>
      <c r="L223" s="2"/>
      <c r="M223" s="2"/>
      <c r="N223" s="19"/>
      <c r="O223" s="23">
        <f t="shared" si="33"/>
        <v>0</v>
      </c>
    </row>
    <row r="224" spans="2:15">
      <c r="B224" s="45"/>
      <c r="C224" s="46"/>
      <c r="D224" s="37" t="str">
        <f>$D$26</f>
        <v>手当</v>
      </c>
      <c r="E224" s="18"/>
      <c r="F224" s="2"/>
      <c r="G224" s="2"/>
      <c r="H224" s="2"/>
      <c r="I224" s="2"/>
      <c r="J224" s="2"/>
      <c r="K224" s="2"/>
      <c r="L224" s="2"/>
      <c r="M224" s="2"/>
      <c r="N224" s="19"/>
      <c r="O224" s="23">
        <f t="shared" si="33"/>
        <v>0</v>
      </c>
    </row>
    <row r="225" spans="2:15">
      <c r="B225" s="45"/>
      <c r="C225" s="46"/>
      <c r="D225" s="37" t="str">
        <f>$D$27</f>
        <v>手当</v>
      </c>
      <c r="E225" s="18"/>
      <c r="F225" s="2"/>
      <c r="G225" s="2"/>
      <c r="H225" s="2"/>
      <c r="I225" s="2"/>
      <c r="J225" s="2"/>
      <c r="K225" s="2"/>
      <c r="L225" s="2"/>
      <c r="M225" s="2"/>
      <c r="N225" s="19"/>
      <c r="O225" s="23">
        <f t="shared" si="33"/>
        <v>0</v>
      </c>
    </row>
    <row r="226" spans="2:15" ht="18.5" thickBot="1">
      <c r="B226" s="45"/>
      <c r="C226" s="46"/>
      <c r="D226" s="37" t="str">
        <f>$D$28</f>
        <v>手当</v>
      </c>
      <c r="E226" s="20"/>
      <c r="F226" s="21"/>
      <c r="G226" s="21"/>
      <c r="H226" s="21"/>
      <c r="I226" s="21"/>
      <c r="J226" s="21"/>
      <c r="K226" s="21"/>
      <c r="L226" s="21"/>
      <c r="M226" s="21"/>
      <c r="N226" s="22"/>
      <c r="O226" s="23">
        <f t="shared" si="33"/>
        <v>0</v>
      </c>
    </row>
    <row r="227" spans="2:15">
      <c r="B227" s="45"/>
      <c r="C227" s="49" t="s">
        <v>4</v>
      </c>
      <c r="D227" s="49"/>
      <c r="E227" s="14">
        <f>SUM(E216:E226)</f>
        <v>0</v>
      </c>
      <c r="F227" s="14">
        <f t="shared" ref="F227:N227" si="34">SUM(F216:F226)</f>
        <v>0</v>
      </c>
      <c r="G227" s="14">
        <f t="shared" si="34"/>
        <v>0</v>
      </c>
      <c r="H227" s="14">
        <f t="shared" si="34"/>
        <v>0</v>
      </c>
      <c r="I227" s="14">
        <f t="shared" si="34"/>
        <v>0</v>
      </c>
      <c r="J227" s="14">
        <f t="shared" si="34"/>
        <v>0</v>
      </c>
      <c r="K227" s="14">
        <f t="shared" si="34"/>
        <v>0</v>
      </c>
      <c r="L227" s="14">
        <f t="shared" si="34"/>
        <v>0</v>
      </c>
      <c r="M227" s="14">
        <f t="shared" si="34"/>
        <v>0</v>
      </c>
      <c r="N227" s="14">
        <f t="shared" si="34"/>
        <v>0</v>
      </c>
      <c r="O227" s="1">
        <f>SUM(E227:N227)</f>
        <v>0</v>
      </c>
    </row>
    <row r="228" spans="2:15">
      <c r="B228" s="45"/>
      <c r="C228" s="46" t="s">
        <v>13</v>
      </c>
      <c r="D228" s="46"/>
      <c r="E228" s="1" t="e">
        <f>E227/E215</f>
        <v>#DIV/0!</v>
      </c>
      <c r="F228" s="1" t="e">
        <f t="shared" ref="F228:N228" si="35">F227/F215</f>
        <v>#DIV/0!</v>
      </c>
      <c r="G228" s="1" t="e">
        <f t="shared" si="35"/>
        <v>#DIV/0!</v>
      </c>
      <c r="H228" s="1" t="e">
        <f t="shared" si="35"/>
        <v>#DIV/0!</v>
      </c>
      <c r="I228" s="1" t="e">
        <f t="shared" si="35"/>
        <v>#DIV/0!</v>
      </c>
      <c r="J228" s="1" t="e">
        <f t="shared" si="35"/>
        <v>#DIV/0!</v>
      </c>
      <c r="K228" s="1" t="e">
        <f t="shared" si="35"/>
        <v>#DIV/0!</v>
      </c>
      <c r="L228" s="1" t="e">
        <f t="shared" si="35"/>
        <v>#DIV/0!</v>
      </c>
      <c r="M228" s="1" t="e">
        <f t="shared" si="35"/>
        <v>#DIV/0!</v>
      </c>
      <c r="N228" s="1" t="e">
        <f t="shared" si="35"/>
        <v>#DIV/0!</v>
      </c>
      <c r="O228" s="3"/>
    </row>
    <row r="230" spans="2:15">
      <c r="B230" s="45">
        <v>13</v>
      </c>
      <c r="C230" s="49"/>
      <c r="D230" s="49"/>
      <c r="E230" s="47" t="str">
        <f t="shared" ref="E230" si="36">E14</f>
        <v>令和8年１月末日時点支給分（1/１～1/31）※1月支給となる対象期間</v>
      </c>
      <c r="F230" s="48"/>
      <c r="G230" s="48"/>
      <c r="H230" s="48"/>
      <c r="I230" s="48"/>
      <c r="J230" s="48"/>
      <c r="K230" s="48"/>
      <c r="L230" s="48"/>
      <c r="M230" s="48"/>
      <c r="N230" s="61"/>
      <c r="O230" s="59" t="s">
        <v>4</v>
      </c>
    </row>
    <row r="231" spans="2:15" ht="18.5" thickBot="1">
      <c r="B231" s="45"/>
      <c r="C231" s="47" t="s">
        <v>5</v>
      </c>
      <c r="D231" s="61"/>
      <c r="E231" s="4">
        <v>121</v>
      </c>
      <c r="F231" s="4">
        <v>122</v>
      </c>
      <c r="G231" s="4">
        <v>123</v>
      </c>
      <c r="H231" s="4">
        <v>124</v>
      </c>
      <c r="I231" s="4">
        <v>125</v>
      </c>
      <c r="J231" s="4">
        <v>126</v>
      </c>
      <c r="K231" s="4">
        <v>127</v>
      </c>
      <c r="L231" s="4">
        <v>128</v>
      </c>
      <c r="M231" s="4">
        <v>129</v>
      </c>
      <c r="N231" s="4">
        <v>130</v>
      </c>
      <c r="O231" s="60"/>
    </row>
    <row r="232" spans="2:15">
      <c r="B232" s="45"/>
      <c r="C232" s="47" t="s">
        <v>0</v>
      </c>
      <c r="D232" s="48"/>
      <c r="E232" s="15"/>
      <c r="F232" s="16"/>
      <c r="G232" s="16"/>
      <c r="H232" s="16"/>
      <c r="I232" s="16"/>
      <c r="J232" s="16"/>
      <c r="K232" s="16"/>
      <c r="L232" s="16"/>
      <c r="M232" s="16"/>
      <c r="N232" s="17"/>
      <c r="O232" s="12">
        <f>COUNTIF(E232:N232,"&lt;&gt;")</f>
        <v>0</v>
      </c>
    </row>
    <row r="233" spans="2:15">
      <c r="B233" s="45"/>
      <c r="C233" s="47" t="s">
        <v>14</v>
      </c>
      <c r="D233" s="48"/>
      <c r="E233" s="18"/>
      <c r="F233" s="2"/>
      <c r="G233" s="2"/>
      <c r="H233" s="2"/>
      <c r="I233" s="2"/>
      <c r="J233" s="2"/>
      <c r="K233" s="2"/>
      <c r="L233" s="2"/>
      <c r="M233" s="2"/>
      <c r="N233" s="19"/>
      <c r="O233" s="23">
        <f>SUM(E233:N233)</f>
        <v>0</v>
      </c>
    </row>
    <row r="234" spans="2:15">
      <c r="B234" s="45"/>
      <c r="C234" s="49" t="s">
        <v>1</v>
      </c>
      <c r="D234" s="47"/>
      <c r="E234" s="18"/>
      <c r="F234" s="2"/>
      <c r="G234" s="2"/>
      <c r="H234" s="2"/>
      <c r="I234" s="2"/>
      <c r="J234" s="2"/>
      <c r="K234" s="2"/>
      <c r="L234" s="2"/>
      <c r="M234" s="2"/>
      <c r="N234" s="19"/>
      <c r="O234" s="23">
        <f>SUM(E234:N234)</f>
        <v>0</v>
      </c>
    </row>
    <row r="235" spans="2:15">
      <c r="B235" s="45"/>
      <c r="C235" s="55" t="s">
        <v>3</v>
      </c>
      <c r="D235" s="37" t="str">
        <f>$D$19</f>
        <v>役職手当</v>
      </c>
      <c r="E235" s="18"/>
      <c r="F235" s="2"/>
      <c r="G235" s="2"/>
      <c r="H235" s="2"/>
      <c r="I235" s="2"/>
      <c r="J235" s="2"/>
      <c r="K235" s="2"/>
      <c r="L235" s="2"/>
      <c r="M235" s="2"/>
      <c r="N235" s="19"/>
      <c r="O235" s="23">
        <f t="shared" ref="O235:O244" si="37">SUM(E235:N235)</f>
        <v>0</v>
      </c>
    </row>
    <row r="236" spans="2:15">
      <c r="B236" s="45"/>
      <c r="C236" s="46"/>
      <c r="D236" s="37" t="str">
        <f>$D$20</f>
        <v>管理職手当</v>
      </c>
      <c r="E236" s="18"/>
      <c r="F236" s="2"/>
      <c r="G236" s="2"/>
      <c r="H236" s="2"/>
      <c r="I236" s="2"/>
      <c r="J236" s="2"/>
      <c r="K236" s="2"/>
      <c r="L236" s="2"/>
      <c r="M236" s="2"/>
      <c r="N236" s="19"/>
      <c r="O236" s="23">
        <f t="shared" si="37"/>
        <v>0</v>
      </c>
    </row>
    <row r="237" spans="2:15">
      <c r="B237" s="45"/>
      <c r="C237" s="46"/>
      <c r="D237" s="37" t="str">
        <f>$D$21</f>
        <v>手当</v>
      </c>
      <c r="E237" s="18"/>
      <c r="F237" s="2"/>
      <c r="G237" s="2"/>
      <c r="H237" s="2"/>
      <c r="I237" s="2"/>
      <c r="J237" s="2"/>
      <c r="K237" s="2"/>
      <c r="L237" s="2"/>
      <c r="M237" s="2"/>
      <c r="N237" s="19"/>
      <c r="O237" s="23">
        <f t="shared" si="37"/>
        <v>0</v>
      </c>
    </row>
    <row r="238" spans="2:15">
      <c r="B238" s="45"/>
      <c r="C238" s="46"/>
      <c r="D238" s="37" t="str">
        <f>$D$22</f>
        <v>手当</v>
      </c>
      <c r="E238" s="18"/>
      <c r="F238" s="2"/>
      <c r="G238" s="2"/>
      <c r="H238" s="2"/>
      <c r="I238" s="2"/>
      <c r="J238" s="2"/>
      <c r="K238" s="2"/>
      <c r="L238" s="2"/>
      <c r="M238" s="2"/>
      <c r="N238" s="19"/>
      <c r="O238" s="23">
        <f t="shared" si="37"/>
        <v>0</v>
      </c>
    </row>
    <row r="239" spans="2:15">
      <c r="B239" s="45"/>
      <c r="C239" s="46"/>
      <c r="D239" s="37" t="str">
        <f>$D$23</f>
        <v>手当</v>
      </c>
      <c r="E239" s="18"/>
      <c r="F239" s="2"/>
      <c r="G239" s="2"/>
      <c r="H239" s="2"/>
      <c r="I239" s="2"/>
      <c r="J239" s="2"/>
      <c r="K239" s="2"/>
      <c r="L239" s="2"/>
      <c r="M239" s="2"/>
      <c r="N239" s="19"/>
      <c r="O239" s="23">
        <f t="shared" si="37"/>
        <v>0</v>
      </c>
    </row>
    <row r="240" spans="2:15">
      <c r="B240" s="45"/>
      <c r="C240" s="46"/>
      <c r="D240" s="37" t="str">
        <f>$D$24</f>
        <v>手当</v>
      </c>
      <c r="E240" s="18"/>
      <c r="F240" s="2"/>
      <c r="G240" s="2"/>
      <c r="H240" s="2"/>
      <c r="I240" s="2"/>
      <c r="J240" s="2"/>
      <c r="K240" s="2"/>
      <c r="L240" s="2"/>
      <c r="M240" s="2"/>
      <c r="N240" s="19"/>
      <c r="O240" s="23">
        <f t="shared" si="37"/>
        <v>0</v>
      </c>
    </row>
    <row r="241" spans="2:15">
      <c r="B241" s="45"/>
      <c r="C241" s="46"/>
      <c r="D241" s="37" t="str">
        <f>$D$25</f>
        <v>手当</v>
      </c>
      <c r="E241" s="18"/>
      <c r="F241" s="2"/>
      <c r="G241" s="2"/>
      <c r="H241" s="2"/>
      <c r="I241" s="2"/>
      <c r="J241" s="2"/>
      <c r="K241" s="2"/>
      <c r="L241" s="2"/>
      <c r="M241" s="2"/>
      <c r="N241" s="19"/>
      <c r="O241" s="23">
        <f t="shared" si="37"/>
        <v>0</v>
      </c>
    </row>
    <row r="242" spans="2:15">
      <c r="B242" s="45"/>
      <c r="C242" s="46"/>
      <c r="D242" s="37" t="str">
        <f>$D$26</f>
        <v>手当</v>
      </c>
      <c r="E242" s="18"/>
      <c r="F242" s="2"/>
      <c r="G242" s="2"/>
      <c r="H242" s="2"/>
      <c r="I242" s="2"/>
      <c r="J242" s="2"/>
      <c r="K242" s="2"/>
      <c r="L242" s="2"/>
      <c r="M242" s="2"/>
      <c r="N242" s="19"/>
      <c r="O242" s="23">
        <f t="shared" si="37"/>
        <v>0</v>
      </c>
    </row>
    <row r="243" spans="2:15">
      <c r="B243" s="45"/>
      <c r="C243" s="46"/>
      <c r="D243" s="37" t="str">
        <f>$D$27</f>
        <v>手当</v>
      </c>
      <c r="E243" s="18"/>
      <c r="F243" s="2"/>
      <c r="G243" s="2"/>
      <c r="H243" s="2"/>
      <c r="I243" s="2"/>
      <c r="J243" s="2"/>
      <c r="K243" s="2"/>
      <c r="L243" s="2"/>
      <c r="M243" s="2"/>
      <c r="N243" s="19"/>
      <c r="O243" s="23">
        <f t="shared" si="37"/>
        <v>0</v>
      </c>
    </row>
    <row r="244" spans="2:15" ht="18.5" thickBot="1">
      <c r="B244" s="45"/>
      <c r="C244" s="46"/>
      <c r="D244" s="37" t="str">
        <f>$D$28</f>
        <v>手当</v>
      </c>
      <c r="E244" s="20"/>
      <c r="F244" s="21"/>
      <c r="G244" s="21"/>
      <c r="H244" s="21"/>
      <c r="I244" s="21"/>
      <c r="J244" s="21"/>
      <c r="K244" s="21"/>
      <c r="L244" s="21"/>
      <c r="M244" s="21"/>
      <c r="N244" s="22"/>
      <c r="O244" s="23">
        <f t="shared" si="37"/>
        <v>0</v>
      </c>
    </row>
    <row r="245" spans="2:15">
      <c r="B245" s="45"/>
      <c r="C245" s="49" t="s">
        <v>4</v>
      </c>
      <c r="D245" s="49"/>
      <c r="E245" s="14">
        <f>SUM(E234:E244)</f>
        <v>0</v>
      </c>
      <c r="F245" s="14">
        <f t="shared" ref="F245:N245" si="38">SUM(F234:F244)</f>
        <v>0</v>
      </c>
      <c r="G245" s="14">
        <f t="shared" si="38"/>
        <v>0</v>
      </c>
      <c r="H245" s="14">
        <f t="shared" si="38"/>
        <v>0</v>
      </c>
      <c r="I245" s="14">
        <f t="shared" si="38"/>
        <v>0</v>
      </c>
      <c r="J245" s="14">
        <f t="shared" si="38"/>
        <v>0</v>
      </c>
      <c r="K245" s="14">
        <f t="shared" si="38"/>
        <v>0</v>
      </c>
      <c r="L245" s="14">
        <f t="shared" si="38"/>
        <v>0</v>
      </c>
      <c r="M245" s="14">
        <f t="shared" si="38"/>
        <v>0</v>
      </c>
      <c r="N245" s="14">
        <f t="shared" si="38"/>
        <v>0</v>
      </c>
      <c r="O245" s="1">
        <f>SUM(E245:N245)</f>
        <v>0</v>
      </c>
    </row>
    <row r="246" spans="2:15">
      <c r="B246" s="45"/>
      <c r="C246" s="46" t="s">
        <v>13</v>
      </c>
      <c r="D246" s="46"/>
      <c r="E246" s="1" t="e">
        <f>E245/E233</f>
        <v>#DIV/0!</v>
      </c>
      <c r="F246" s="1" t="e">
        <f t="shared" ref="F246:N246" si="39">F245/F233</f>
        <v>#DIV/0!</v>
      </c>
      <c r="G246" s="1" t="e">
        <f t="shared" si="39"/>
        <v>#DIV/0!</v>
      </c>
      <c r="H246" s="1" t="e">
        <f t="shared" si="39"/>
        <v>#DIV/0!</v>
      </c>
      <c r="I246" s="1" t="e">
        <f t="shared" si="39"/>
        <v>#DIV/0!</v>
      </c>
      <c r="J246" s="1" t="e">
        <f t="shared" si="39"/>
        <v>#DIV/0!</v>
      </c>
      <c r="K246" s="1" t="e">
        <f t="shared" si="39"/>
        <v>#DIV/0!</v>
      </c>
      <c r="L246" s="1" t="e">
        <f t="shared" si="39"/>
        <v>#DIV/0!</v>
      </c>
      <c r="M246" s="1" t="e">
        <f t="shared" si="39"/>
        <v>#DIV/0!</v>
      </c>
      <c r="N246" s="1" t="e">
        <f t="shared" si="39"/>
        <v>#DIV/0!</v>
      </c>
      <c r="O246" s="3"/>
    </row>
    <row r="248" spans="2:15">
      <c r="B248" s="45">
        <v>14</v>
      </c>
      <c r="C248" s="49"/>
      <c r="D248" s="49"/>
      <c r="E248" s="47" t="str">
        <f>E14</f>
        <v>令和8年１月末日時点支給分（1/１～1/31）※1月支給となる対象期間</v>
      </c>
      <c r="F248" s="48"/>
      <c r="G248" s="48"/>
      <c r="H248" s="48"/>
      <c r="I248" s="48"/>
      <c r="J248" s="48"/>
      <c r="K248" s="48"/>
      <c r="L248" s="48"/>
      <c r="M248" s="48"/>
      <c r="N248" s="61"/>
      <c r="O248" s="59" t="s">
        <v>4</v>
      </c>
    </row>
    <row r="249" spans="2:15" ht="18.5" thickBot="1">
      <c r="B249" s="45"/>
      <c r="C249" s="47" t="s">
        <v>5</v>
      </c>
      <c r="D249" s="61"/>
      <c r="E249" s="4">
        <v>131</v>
      </c>
      <c r="F249" s="4">
        <v>132</v>
      </c>
      <c r="G249" s="4">
        <v>133</v>
      </c>
      <c r="H249" s="4">
        <v>134</v>
      </c>
      <c r="I249" s="4">
        <v>135</v>
      </c>
      <c r="J249" s="4">
        <v>136</v>
      </c>
      <c r="K249" s="4">
        <v>137</v>
      </c>
      <c r="L249" s="4">
        <v>138</v>
      </c>
      <c r="M249" s="4">
        <v>139</v>
      </c>
      <c r="N249" s="4">
        <v>140</v>
      </c>
      <c r="O249" s="60"/>
    </row>
    <row r="250" spans="2:15">
      <c r="B250" s="45"/>
      <c r="C250" s="47" t="s">
        <v>0</v>
      </c>
      <c r="D250" s="48"/>
      <c r="E250" s="15"/>
      <c r="F250" s="16"/>
      <c r="G250" s="16"/>
      <c r="H250" s="16"/>
      <c r="I250" s="16"/>
      <c r="J250" s="16"/>
      <c r="K250" s="16"/>
      <c r="L250" s="16"/>
      <c r="M250" s="16"/>
      <c r="N250" s="17"/>
      <c r="O250" s="12">
        <f>COUNTIF(E250:N250,"&lt;&gt;")</f>
        <v>0</v>
      </c>
    </row>
    <row r="251" spans="2:15">
      <c r="B251" s="45"/>
      <c r="C251" s="47" t="s">
        <v>14</v>
      </c>
      <c r="D251" s="48"/>
      <c r="E251" s="18"/>
      <c r="F251" s="2"/>
      <c r="G251" s="2"/>
      <c r="H251" s="2"/>
      <c r="I251" s="2"/>
      <c r="J251" s="2"/>
      <c r="K251" s="2"/>
      <c r="L251" s="2"/>
      <c r="M251" s="2"/>
      <c r="N251" s="19"/>
      <c r="O251" s="23">
        <f>SUM(E251:N251)</f>
        <v>0</v>
      </c>
    </row>
    <row r="252" spans="2:15">
      <c r="B252" s="45"/>
      <c r="C252" s="49" t="s">
        <v>1</v>
      </c>
      <c r="D252" s="47"/>
      <c r="E252" s="18"/>
      <c r="F252" s="2"/>
      <c r="G252" s="2"/>
      <c r="H252" s="2"/>
      <c r="I252" s="2"/>
      <c r="J252" s="2"/>
      <c r="K252" s="2"/>
      <c r="L252" s="2"/>
      <c r="M252" s="2"/>
      <c r="N252" s="19"/>
      <c r="O252" s="23">
        <f>SUM(E252:N252)</f>
        <v>0</v>
      </c>
    </row>
    <row r="253" spans="2:15">
      <c r="B253" s="45"/>
      <c r="C253" s="55" t="s">
        <v>3</v>
      </c>
      <c r="D253" s="37" t="str">
        <f>$D$19</f>
        <v>役職手当</v>
      </c>
      <c r="E253" s="18"/>
      <c r="F253" s="2"/>
      <c r="G253" s="2"/>
      <c r="H253" s="2"/>
      <c r="I253" s="2"/>
      <c r="J253" s="2"/>
      <c r="K253" s="2"/>
      <c r="L253" s="2"/>
      <c r="M253" s="2"/>
      <c r="N253" s="19"/>
      <c r="O253" s="23">
        <f t="shared" ref="O253:O262" si="40">SUM(E253:N253)</f>
        <v>0</v>
      </c>
    </row>
    <row r="254" spans="2:15">
      <c r="B254" s="45"/>
      <c r="C254" s="46"/>
      <c r="D254" s="37" t="str">
        <f>$D$20</f>
        <v>管理職手当</v>
      </c>
      <c r="E254" s="18"/>
      <c r="F254" s="2"/>
      <c r="G254" s="2"/>
      <c r="H254" s="2"/>
      <c r="I254" s="2"/>
      <c r="J254" s="2"/>
      <c r="K254" s="2"/>
      <c r="L254" s="2"/>
      <c r="M254" s="2"/>
      <c r="N254" s="19"/>
      <c r="O254" s="23">
        <f t="shared" si="40"/>
        <v>0</v>
      </c>
    </row>
    <row r="255" spans="2:15">
      <c r="B255" s="45"/>
      <c r="C255" s="46"/>
      <c r="D255" s="37" t="str">
        <f>$D$21</f>
        <v>手当</v>
      </c>
      <c r="E255" s="18"/>
      <c r="F255" s="2"/>
      <c r="G255" s="2"/>
      <c r="H255" s="2"/>
      <c r="I255" s="2"/>
      <c r="J255" s="2"/>
      <c r="K255" s="2"/>
      <c r="L255" s="2"/>
      <c r="M255" s="2"/>
      <c r="N255" s="19"/>
      <c r="O255" s="23">
        <f t="shared" si="40"/>
        <v>0</v>
      </c>
    </row>
    <row r="256" spans="2:15">
      <c r="B256" s="45"/>
      <c r="C256" s="46"/>
      <c r="D256" s="37" t="str">
        <f>$D$22</f>
        <v>手当</v>
      </c>
      <c r="E256" s="18"/>
      <c r="F256" s="2"/>
      <c r="G256" s="2"/>
      <c r="H256" s="2"/>
      <c r="I256" s="2"/>
      <c r="J256" s="2"/>
      <c r="K256" s="2"/>
      <c r="L256" s="2"/>
      <c r="M256" s="2"/>
      <c r="N256" s="19"/>
      <c r="O256" s="23">
        <f t="shared" si="40"/>
        <v>0</v>
      </c>
    </row>
    <row r="257" spans="2:15">
      <c r="B257" s="45"/>
      <c r="C257" s="46"/>
      <c r="D257" s="37" t="str">
        <f>$D$23</f>
        <v>手当</v>
      </c>
      <c r="E257" s="18"/>
      <c r="F257" s="2"/>
      <c r="G257" s="2"/>
      <c r="H257" s="2"/>
      <c r="I257" s="2"/>
      <c r="J257" s="2"/>
      <c r="K257" s="2"/>
      <c r="L257" s="2"/>
      <c r="M257" s="2"/>
      <c r="N257" s="19"/>
      <c r="O257" s="23">
        <f t="shared" si="40"/>
        <v>0</v>
      </c>
    </row>
    <row r="258" spans="2:15">
      <c r="B258" s="45"/>
      <c r="C258" s="46"/>
      <c r="D258" s="37" t="str">
        <f>$D$24</f>
        <v>手当</v>
      </c>
      <c r="E258" s="18"/>
      <c r="F258" s="2"/>
      <c r="G258" s="2"/>
      <c r="H258" s="2"/>
      <c r="I258" s="2"/>
      <c r="J258" s="2"/>
      <c r="K258" s="2"/>
      <c r="L258" s="2"/>
      <c r="M258" s="2"/>
      <c r="N258" s="19"/>
      <c r="O258" s="23">
        <f t="shared" si="40"/>
        <v>0</v>
      </c>
    </row>
    <row r="259" spans="2:15">
      <c r="B259" s="45"/>
      <c r="C259" s="46"/>
      <c r="D259" s="37" t="str">
        <f>$D$25</f>
        <v>手当</v>
      </c>
      <c r="E259" s="18"/>
      <c r="F259" s="2"/>
      <c r="G259" s="2"/>
      <c r="H259" s="2"/>
      <c r="I259" s="2"/>
      <c r="J259" s="2"/>
      <c r="K259" s="2"/>
      <c r="L259" s="2"/>
      <c r="M259" s="2"/>
      <c r="N259" s="19"/>
      <c r="O259" s="23">
        <f t="shared" si="40"/>
        <v>0</v>
      </c>
    </row>
    <row r="260" spans="2:15">
      <c r="B260" s="45"/>
      <c r="C260" s="46"/>
      <c r="D260" s="37" t="str">
        <f>$D$26</f>
        <v>手当</v>
      </c>
      <c r="E260" s="18"/>
      <c r="F260" s="2"/>
      <c r="G260" s="2"/>
      <c r="H260" s="2"/>
      <c r="I260" s="2"/>
      <c r="J260" s="2"/>
      <c r="K260" s="2"/>
      <c r="L260" s="2"/>
      <c r="M260" s="2"/>
      <c r="N260" s="19"/>
      <c r="O260" s="23">
        <f t="shared" si="40"/>
        <v>0</v>
      </c>
    </row>
    <row r="261" spans="2:15">
      <c r="B261" s="45"/>
      <c r="C261" s="46"/>
      <c r="D261" s="37" t="str">
        <f>$D$27</f>
        <v>手当</v>
      </c>
      <c r="E261" s="18"/>
      <c r="F261" s="2"/>
      <c r="G261" s="2"/>
      <c r="H261" s="2"/>
      <c r="I261" s="2"/>
      <c r="J261" s="2"/>
      <c r="K261" s="2"/>
      <c r="L261" s="2"/>
      <c r="M261" s="2"/>
      <c r="N261" s="19"/>
      <c r="O261" s="23">
        <f t="shared" si="40"/>
        <v>0</v>
      </c>
    </row>
    <row r="262" spans="2:15" ht="18.5" thickBot="1">
      <c r="B262" s="45"/>
      <c r="C262" s="46"/>
      <c r="D262" s="37" t="str">
        <f>$D$28</f>
        <v>手当</v>
      </c>
      <c r="E262" s="20"/>
      <c r="F262" s="21"/>
      <c r="G262" s="21"/>
      <c r="H262" s="21"/>
      <c r="I262" s="21"/>
      <c r="J262" s="21"/>
      <c r="K262" s="21"/>
      <c r="L262" s="21"/>
      <c r="M262" s="21"/>
      <c r="N262" s="22"/>
      <c r="O262" s="23">
        <f t="shared" si="40"/>
        <v>0</v>
      </c>
    </row>
    <row r="263" spans="2:15">
      <c r="B263" s="45"/>
      <c r="C263" s="49" t="s">
        <v>4</v>
      </c>
      <c r="D263" s="49"/>
      <c r="E263" s="14">
        <f>SUM(E252:E262)</f>
        <v>0</v>
      </c>
      <c r="F263" s="14">
        <f t="shared" ref="F263:N263" si="41">SUM(F252:F262)</f>
        <v>0</v>
      </c>
      <c r="G263" s="14">
        <f t="shared" si="41"/>
        <v>0</v>
      </c>
      <c r="H263" s="14">
        <f t="shared" si="41"/>
        <v>0</v>
      </c>
      <c r="I263" s="14">
        <f t="shared" si="41"/>
        <v>0</v>
      </c>
      <c r="J263" s="14">
        <f t="shared" si="41"/>
        <v>0</v>
      </c>
      <c r="K263" s="14">
        <f t="shared" si="41"/>
        <v>0</v>
      </c>
      <c r="L263" s="14">
        <f t="shared" si="41"/>
        <v>0</v>
      </c>
      <c r="M263" s="14">
        <f t="shared" si="41"/>
        <v>0</v>
      </c>
      <c r="N263" s="14">
        <f t="shared" si="41"/>
        <v>0</v>
      </c>
      <c r="O263" s="1">
        <f>SUM(E263:N263)</f>
        <v>0</v>
      </c>
    </row>
    <row r="264" spans="2:15">
      <c r="B264" s="45"/>
      <c r="C264" s="46" t="s">
        <v>13</v>
      </c>
      <c r="D264" s="46"/>
      <c r="E264" s="1" t="e">
        <f>E263/E251</f>
        <v>#DIV/0!</v>
      </c>
      <c r="F264" s="1" t="e">
        <f t="shared" ref="F264:N264" si="42">F263/F251</f>
        <v>#DIV/0!</v>
      </c>
      <c r="G264" s="1" t="e">
        <f t="shared" si="42"/>
        <v>#DIV/0!</v>
      </c>
      <c r="H264" s="1" t="e">
        <f t="shared" si="42"/>
        <v>#DIV/0!</v>
      </c>
      <c r="I264" s="1" t="e">
        <f t="shared" si="42"/>
        <v>#DIV/0!</v>
      </c>
      <c r="J264" s="1" t="e">
        <f t="shared" si="42"/>
        <v>#DIV/0!</v>
      </c>
      <c r="K264" s="1" t="e">
        <f t="shared" si="42"/>
        <v>#DIV/0!</v>
      </c>
      <c r="L264" s="1" t="e">
        <f t="shared" si="42"/>
        <v>#DIV/0!</v>
      </c>
      <c r="M264" s="1" t="e">
        <f t="shared" si="42"/>
        <v>#DIV/0!</v>
      </c>
      <c r="N264" s="1" t="e">
        <f t="shared" si="42"/>
        <v>#DIV/0!</v>
      </c>
      <c r="O264" s="3"/>
    </row>
    <row r="266" spans="2:15">
      <c r="B266" s="45">
        <v>15</v>
      </c>
      <c r="C266" s="49"/>
      <c r="D266" s="49"/>
      <c r="E266" s="47" t="str">
        <f>E14</f>
        <v>令和8年１月末日時点支給分（1/１～1/31）※1月支給となる対象期間</v>
      </c>
      <c r="F266" s="48"/>
      <c r="G266" s="48"/>
      <c r="H266" s="48"/>
      <c r="I266" s="48"/>
      <c r="J266" s="48"/>
      <c r="K266" s="48"/>
      <c r="L266" s="48"/>
      <c r="M266" s="48"/>
      <c r="N266" s="61"/>
      <c r="O266" s="59" t="s">
        <v>4</v>
      </c>
    </row>
    <row r="267" spans="2:15" ht="18.5" thickBot="1">
      <c r="B267" s="45"/>
      <c r="C267" s="47" t="s">
        <v>5</v>
      </c>
      <c r="D267" s="61"/>
      <c r="E267" s="4">
        <v>141</v>
      </c>
      <c r="F267" s="4">
        <v>142</v>
      </c>
      <c r="G267" s="4">
        <v>143</v>
      </c>
      <c r="H267" s="4">
        <v>144</v>
      </c>
      <c r="I267" s="4">
        <v>145</v>
      </c>
      <c r="J267" s="4">
        <v>146</v>
      </c>
      <c r="K267" s="4">
        <v>147</v>
      </c>
      <c r="L267" s="4">
        <v>148</v>
      </c>
      <c r="M267" s="4">
        <v>149</v>
      </c>
      <c r="N267" s="4">
        <v>150</v>
      </c>
      <c r="O267" s="60"/>
    </row>
    <row r="268" spans="2:15">
      <c r="B268" s="45"/>
      <c r="C268" s="47" t="s">
        <v>0</v>
      </c>
      <c r="D268" s="48"/>
      <c r="E268" s="15"/>
      <c r="F268" s="16"/>
      <c r="G268" s="16"/>
      <c r="H268" s="16"/>
      <c r="I268" s="16"/>
      <c r="J268" s="16"/>
      <c r="K268" s="16"/>
      <c r="L268" s="16"/>
      <c r="M268" s="16"/>
      <c r="N268" s="17"/>
      <c r="O268" s="12">
        <f>COUNTIF(E268:N268,"&lt;&gt;")</f>
        <v>0</v>
      </c>
    </row>
    <row r="269" spans="2:15">
      <c r="B269" s="45"/>
      <c r="C269" s="47" t="s">
        <v>14</v>
      </c>
      <c r="D269" s="48"/>
      <c r="E269" s="18"/>
      <c r="F269" s="2"/>
      <c r="G269" s="2"/>
      <c r="H269" s="2"/>
      <c r="I269" s="2"/>
      <c r="J269" s="2"/>
      <c r="K269" s="2"/>
      <c r="L269" s="2"/>
      <c r="M269" s="2"/>
      <c r="N269" s="19"/>
      <c r="O269" s="23">
        <f>SUM(E269:N269)</f>
        <v>0</v>
      </c>
    </row>
    <row r="270" spans="2:15">
      <c r="B270" s="45"/>
      <c r="C270" s="49" t="s">
        <v>1</v>
      </c>
      <c r="D270" s="47"/>
      <c r="E270" s="18"/>
      <c r="F270" s="2"/>
      <c r="G270" s="2"/>
      <c r="H270" s="2"/>
      <c r="I270" s="2"/>
      <c r="J270" s="2"/>
      <c r="K270" s="2"/>
      <c r="L270" s="2"/>
      <c r="M270" s="2"/>
      <c r="N270" s="19"/>
      <c r="O270" s="23">
        <f>SUM(E270:N270)</f>
        <v>0</v>
      </c>
    </row>
    <row r="271" spans="2:15">
      <c r="B271" s="45"/>
      <c r="C271" s="55" t="s">
        <v>3</v>
      </c>
      <c r="D271" s="37" t="str">
        <f>$D$19</f>
        <v>役職手当</v>
      </c>
      <c r="E271" s="18"/>
      <c r="F271" s="2"/>
      <c r="G271" s="2"/>
      <c r="H271" s="2"/>
      <c r="I271" s="2"/>
      <c r="J271" s="2"/>
      <c r="K271" s="2"/>
      <c r="L271" s="2"/>
      <c r="M271" s="2"/>
      <c r="N271" s="19"/>
      <c r="O271" s="23">
        <f t="shared" ref="O271:O280" si="43">SUM(E271:N271)</f>
        <v>0</v>
      </c>
    </row>
    <row r="272" spans="2:15">
      <c r="B272" s="45"/>
      <c r="C272" s="46"/>
      <c r="D272" s="37" t="str">
        <f>$D$20</f>
        <v>管理職手当</v>
      </c>
      <c r="E272" s="18"/>
      <c r="F272" s="2"/>
      <c r="G272" s="2"/>
      <c r="H272" s="2"/>
      <c r="I272" s="2"/>
      <c r="J272" s="2"/>
      <c r="K272" s="2"/>
      <c r="L272" s="2"/>
      <c r="M272" s="2"/>
      <c r="N272" s="19"/>
      <c r="O272" s="23">
        <f t="shared" si="43"/>
        <v>0</v>
      </c>
    </row>
    <row r="273" spans="2:15">
      <c r="B273" s="45"/>
      <c r="C273" s="46"/>
      <c r="D273" s="37" t="str">
        <f>$D$21</f>
        <v>手当</v>
      </c>
      <c r="E273" s="18"/>
      <c r="F273" s="2"/>
      <c r="G273" s="2"/>
      <c r="H273" s="2"/>
      <c r="I273" s="2"/>
      <c r="J273" s="2"/>
      <c r="K273" s="2"/>
      <c r="L273" s="2"/>
      <c r="M273" s="2"/>
      <c r="N273" s="19"/>
      <c r="O273" s="23">
        <f t="shared" si="43"/>
        <v>0</v>
      </c>
    </row>
    <row r="274" spans="2:15">
      <c r="B274" s="45"/>
      <c r="C274" s="46"/>
      <c r="D274" s="37" t="str">
        <f>$D$22</f>
        <v>手当</v>
      </c>
      <c r="E274" s="18"/>
      <c r="F274" s="2"/>
      <c r="G274" s="2"/>
      <c r="H274" s="2"/>
      <c r="I274" s="2"/>
      <c r="J274" s="2"/>
      <c r="K274" s="2"/>
      <c r="L274" s="2"/>
      <c r="M274" s="2"/>
      <c r="N274" s="19"/>
      <c r="O274" s="23">
        <f t="shared" si="43"/>
        <v>0</v>
      </c>
    </row>
    <row r="275" spans="2:15">
      <c r="B275" s="45"/>
      <c r="C275" s="46"/>
      <c r="D275" s="37" t="str">
        <f>$D$23</f>
        <v>手当</v>
      </c>
      <c r="E275" s="18"/>
      <c r="F275" s="2"/>
      <c r="G275" s="2"/>
      <c r="H275" s="2"/>
      <c r="I275" s="2"/>
      <c r="J275" s="2"/>
      <c r="K275" s="2"/>
      <c r="L275" s="2"/>
      <c r="M275" s="2"/>
      <c r="N275" s="19"/>
      <c r="O275" s="23">
        <f t="shared" si="43"/>
        <v>0</v>
      </c>
    </row>
    <row r="276" spans="2:15">
      <c r="B276" s="45"/>
      <c r="C276" s="46"/>
      <c r="D276" s="37" t="str">
        <f>$D$24</f>
        <v>手当</v>
      </c>
      <c r="E276" s="18"/>
      <c r="F276" s="2"/>
      <c r="G276" s="2"/>
      <c r="H276" s="2"/>
      <c r="I276" s="2"/>
      <c r="J276" s="2"/>
      <c r="K276" s="2"/>
      <c r="L276" s="2"/>
      <c r="M276" s="2"/>
      <c r="N276" s="19"/>
      <c r="O276" s="23">
        <f t="shared" si="43"/>
        <v>0</v>
      </c>
    </row>
    <row r="277" spans="2:15">
      <c r="B277" s="45"/>
      <c r="C277" s="46"/>
      <c r="D277" s="37" t="str">
        <f>$D$25</f>
        <v>手当</v>
      </c>
      <c r="E277" s="18"/>
      <c r="F277" s="2"/>
      <c r="G277" s="2"/>
      <c r="H277" s="2"/>
      <c r="I277" s="2"/>
      <c r="J277" s="2"/>
      <c r="K277" s="2"/>
      <c r="L277" s="2"/>
      <c r="M277" s="2"/>
      <c r="N277" s="19"/>
      <c r="O277" s="23">
        <f t="shared" si="43"/>
        <v>0</v>
      </c>
    </row>
    <row r="278" spans="2:15">
      <c r="B278" s="45"/>
      <c r="C278" s="46"/>
      <c r="D278" s="37" t="str">
        <f>$D$26</f>
        <v>手当</v>
      </c>
      <c r="E278" s="18"/>
      <c r="F278" s="2"/>
      <c r="G278" s="2"/>
      <c r="H278" s="2"/>
      <c r="I278" s="2"/>
      <c r="J278" s="2"/>
      <c r="K278" s="2"/>
      <c r="L278" s="2"/>
      <c r="M278" s="2"/>
      <c r="N278" s="19"/>
      <c r="O278" s="23">
        <f t="shared" si="43"/>
        <v>0</v>
      </c>
    </row>
    <row r="279" spans="2:15">
      <c r="B279" s="45"/>
      <c r="C279" s="46"/>
      <c r="D279" s="37" t="str">
        <f>$D$27</f>
        <v>手当</v>
      </c>
      <c r="E279" s="18"/>
      <c r="F279" s="2"/>
      <c r="G279" s="2"/>
      <c r="H279" s="2"/>
      <c r="I279" s="2"/>
      <c r="J279" s="2"/>
      <c r="K279" s="2"/>
      <c r="L279" s="2"/>
      <c r="M279" s="2"/>
      <c r="N279" s="19"/>
      <c r="O279" s="23">
        <f t="shared" si="43"/>
        <v>0</v>
      </c>
    </row>
    <row r="280" spans="2:15" ht="18.5" thickBot="1">
      <c r="B280" s="45"/>
      <c r="C280" s="46"/>
      <c r="D280" s="37" t="str">
        <f>$D$28</f>
        <v>手当</v>
      </c>
      <c r="E280" s="20"/>
      <c r="F280" s="21"/>
      <c r="G280" s="21"/>
      <c r="H280" s="21"/>
      <c r="I280" s="21"/>
      <c r="J280" s="21"/>
      <c r="K280" s="21"/>
      <c r="L280" s="21"/>
      <c r="M280" s="21"/>
      <c r="N280" s="22"/>
      <c r="O280" s="23">
        <f t="shared" si="43"/>
        <v>0</v>
      </c>
    </row>
    <row r="281" spans="2:15">
      <c r="B281" s="45"/>
      <c r="C281" s="49" t="s">
        <v>4</v>
      </c>
      <c r="D281" s="49"/>
      <c r="E281" s="14">
        <f>SUM(E270:E280)</f>
        <v>0</v>
      </c>
      <c r="F281" s="14">
        <f t="shared" ref="F281:N281" si="44">SUM(F270:F280)</f>
        <v>0</v>
      </c>
      <c r="G281" s="14">
        <f t="shared" si="44"/>
        <v>0</v>
      </c>
      <c r="H281" s="14">
        <f t="shared" si="44"/>
        <v>0</v>
      </c>
      <c r="I281" s="14">
        <f t="shared" si="44"/>
        <v>0</v>
      </c>
      <c r="J281" s="14">
        <f t="shared" si="44"/>
        <v>0</v>
      </c>
      <c r="K281" s="14">
        <f t="shared" si="44"/>
        <v>0</v>
      </c>
      <c r="L281" s="14">
        <f t="shared" si="44"/>
        <v>0</v>
      </c>
      <c r="M281" s="14">
        <f t="shared" si="44"/>
        <v>0</v>
      </c>
      <c r="N281" s="14">
        <f t="shared" si="44"/>
        <v>0</v>
      </c>
      <c r="O281" s="1">
        <f>SUM(E281:N281)</f>
        <v>0</v>
      </c>
    </row>
    <row r="282" spans="2:15">
      <c r="B282" s="45"/>
      <c r="C282" s="46" t="s">
        <v>13</v>
      </c>
      <c r="D282" s="46"/>
      <c r="E282" s="1" t="e">
        <f>E281/E269</f>
        <v>#DIV/0!</v>
      </c>
      <c r="F282" s="1" t="e">
        <f t="shared" ref="F282:N282" si="45">F281/F269</f>
        <v>#DIV/0!</v>
      </c>
      <c r="G282" s="1" t="e">
        <f t="shared" si="45"/>
        <v>#DIV/0!</v>
      </c>
      <c r="H282" s="1" t="e">
        <f t="shared" si="45"/>
        <v>#DIV/0!</v>
      </c>
      <c r="I282" s="1" t="e">
        <f t="shared" si="45"/>
        <v>#DIV/0!</v>
      </c>
      <c r="J282" s="1" t="e">
        <f t="shared" si="45"/>
        <v>#DIV/0!</v>
      </c>
      <c r="K282" s="1" t="e">
        <f t="shared" si="45"/>
        <v>#DIV/0!</v>
      </c>
      <c r="L282" s="1" t="e">
        <f t="shared" si="45"/>
        <v>#DIV/0!</v>
      </c>
      <c r="M282" s="1" t="e">
        <f t="shared" si="45"/>
        <v>#DIV/0!</v>
      </c>
      <c r="N282" s="1" t="e">
        <f t="shared" si="45"/>
        <v>#DIV/0!</v>
      </c>
      <c r="O282" s="3"/>
    </row>
    <row r="284" spans="2:15">
      <c r="B284" s="45">
        <v>16</v>
      </c>
      <c r="C284" s="49"/>
      <c r="D284" s="49"/>
      <c r="E284" s="47" t="str">
        <f>E14</f>
        <v>令和8年１月末日時点支給分（1/１～1/31）※1月支給となる対象期間</v>
      </c>
      <c r="F284" s="48"/>
      <c r="G284" s="48"/>
      <c r="H284" s="48"/>
      <c r="I284" s="48"/>
      <c r="J284" s="48"/>
      <c r="K284" s="48"/>
      <c r="L284" s="48"/>
      <c r="M284" s="48"/>
      <c r="N284" s="61"/>
      <c r="O284" s="59" t="s">
        <v>4</v>
      </c>
    </row>
    <row r="285" spans="2:15" ht="18.5" thickBot="1">
      <c r="B285" s="45"/>
      <c r="C285" s="47" t="s">
        <v>5</v>
      </c>
      <c r="D285" s="61"/>
      <c r="E285" s="4">
        <v>151</v>
      </c>
      <c r="F285" s="4">
        <v>152</v>
      </c>
      <c r="G285" s="4">
        <v>153</v>
      </c>
      <c r="H285" s="4">
        <v>154</v>
      </c>
      <c r="I285" s="4">
        <v>155</v>
      </c>
      <c r="J285" s="4">
        <v>156</v>
      </c>
      <c r="K285" s="4">
        <v>157</v>
      </c>
      <c r="L285" s="4">
        <v>158</v>
      </c>
      <c r="M285" s="4">
        <v>159</v>
      </c>
      <c r="N285" s="4">
        <v>160</v>
      </c>
      <c r="O285" s="60"/>
    </row>
    <row r="286" spans="2:15">
      <c r="B286" s="45"/>
      <c r="C286" s="47" t="s">
        <v>0</v>
      </c>
      <c r="D286" s="48"/>
      <c r="E286" s="15"/>
      <c r="F286" s="16"/>
      <c r="G286" s="16"/>
      <c r="H286" s="16"/>
      <c r="I286" s="16"/>
      <c r="J286" s="16"/>
      <c r="K286" s="16"/>
      <c r="L286" s="16"/>
      <c r="M286" s="16"/>
      <c r="N286" s="17"/>
      <c r="O286" s="12">
        <f>COUNTIF(E286:N286,"&lt;&gt;")</f>
        <v>0</v>
      </c>
    </row>
    <row r="287" spans="2:15">
      <c r="B287" s="45"/>
      <c r="C287" s="47" t="s">
        <v>14</v>
      </c>
      <c r="D287" s="48"/>
      <c r="E287" s="18"/>
      <c r="F287" s="2"/>
      <c r="G287" s="2"/>
      <c r="H287" s="2"/>
      <c r="I287" s="2"/>
      <c r="J287" s="2"/>
      <c r="K287" s="2"/>
      <c r="L287" s="2"/>
      <c r="M287" s="2"/>
      <c r="N287" s="19"/>
      <c r="O287" s="23">
        <f>SUM(E287:N287)</f>
        <v>0</v>
      </c>
    </row>
    <row r="288" spans="2:15">
      <c r="B288" s="45"/>
      <c r="C288" s="49" t="s">
        <v>1</v>
      </c>
      <c r="D288" s="47"/>
      <c r="E288" s="18"/>
      <c r="F288" s="2"/>
      <c r="G288" s="2"/>
      <c r="H288" s="2"/>
      <c r="I288" s="2"/>
      <c r="J288" s="2"/>
      <c r="K288" s="2"/>
      <c r="L288" s="2"/>
      <c r="M288" s="2"/>
      <c r="N288" s="19"/>
      <c r="O288" s="23">
        <f>SUM(E288:N288)</f>
        <v>0</v>
      </c>
    </row>
    <row r="289" spans="2:15">
      <c r="B289" s="45"/>
      <c r="C289" s="55" t="s">
        <v>3</v>
      </c>
      <c r="D289" s="37" t="str">
        <f>$D$19</f>
        <v>役職手当</v>
      </c>
      <c r="E289" s="18"/>
      <c r="F289" s="2"/>
      <c r="G289" s="2"/>
      <c r="H289" s="2"/>
      <c r="I289" s="2"/>
      <c r="J289" s="2"/>
      <c r="K289" s="2"/>
      <c r="L289" s="2"/>
      <c r="M289" s="2"/>
      <c r="N289" s="19"/>
      <c r="O289" s="23">
        <f t="shared" ref="O289:O298" si="46">SUM(E289:N289)</f>
        <v>0</v>
      </c>
    </row>
    <row r="290" spans="2:15">
      <c r="B290" s="45"/>
      <c r="C290" s="46"/>
      <c r="D290" s="37" t="str">
        <f>$D$20</f>
        <v>管理職手当</v>
      </c>
      <c r="E290" s="18"/>
      <c r="F290" s="2"/>
      <c r="G290" s="2"/>
      <c r="H290" s="2"/>
      <c r="I290" s="2"/>
      <c r="J290" s="2"/>
      <c r="K290" s="2"/>
      <c r="L290" s="2"/>
      <c r="M290" s="2"/>
      <c r="N290" s="19"/>
      <c r="O290" s="23">
        <f t="shared" si="46"/>
        <v>0</v>
      </c>
    </row>
    <row r="291" spans="2:15">
      <c r="B291" s="45"/>
      <c r="C291" s="46"/>
      <c r="D291" s="37" t="str">
        <f>$D$21</f>
        <v>手当</v>
      </c>
      <c r="E291" s="18"/>
      <c r="F291" s="2"/>
      <c r="G291" s="2"/>
      <c r="H291" s="2"/>
      <c r="I291" s="2"/>
      <c r="J291" s="2"/>
      <c r="K291" s="2"/>
      <c r="L291" s="2"/>
      <c r="M291" s="2"/>
      <c r="N291" s="19"/>
      <c r="O291" s="23">
        <f t="shared" si="46"/>
        <v>0</v>
      </c>
    </row>
    <row r="292" spans="2:15">
      <c r="B292" s="45"/>
      <c r="C292" s="46"/>
      <c r="D292" s="37" t="str">
        <f>$D$22</f>
        <v>手当</v>
      </c>
      <c r="E292" s="18"/>
      <c r="F292" s="2"/>
      <c r="G292" s="2"/>
      <c r="H292" s="2"/>
      <c r="I292" s="2"/>
      <c r="J292" s="2"/>
      <c r="K292" s="2"/>
      <c r="L292" s="2"/>
      <c r="M292" s="2"/>
      <c r="N292" s="19"/>
      <c r="O292" s="23">
        <f t="shared" si="46"/>
        <v>0</v>
      </c>
    </row>
    <row r="293" spans="2:15">
      <c r="B293" s="45"/>
      <c r="C293" s="46"/>
      <c r="D293" s="37" t="str">
        <f>$D$23</f>
        <v>手当</v>
      </c>
      <c r="E293" s="18"/>
      <c r="F293" s="2"/>
      <c r="G293" s="2"/>
      <c r="H293" s="2"/>
      <c r="I293" s="2"/>
      <c r="J293" s="2"/>
      <c r="K293" s="2"/>
      <c r="L293" s="2"/>
      <c r="M293" s="2"/>
      <c r="N293" s="19"/>
      <c r="O293" s="23">
        <f t="shared" si="46"/>
        <v>0</v>
      </c>
    </row>
    <row r="294" spans="2:15">
      <c r="B294" s="45"/>
      <c r="C294" s="46"/>
      <c r="D294" s="37" t="str">
        <f>$D$24</f>
        <v>手当</v>
      </c>
      <c r="E294" s="18"/>
      <c r="F294" s="2"/>
      <c r="G294" s="2"/>
      <c r="H294" s="2"/>
      <c r="I294" s="2"/>
      <c r="J294" s="2"/>
      <c r="K294" s="2"/>
      <c r="L294" s="2"/>
      <c r="M294" s="2"/>
      <c r="N294" s="19"/>
      <c r="O294" s="23">
        <f t="shared" si="46"/>
        <v>0</v>
      </c>
    </row>
    <row r="295" spans="2:15">
      <c r="B295" s="45"/>
      <c r="C295" s="46"/>
      <c r="D295" s="37" t="str">
        <f>$D$25</f>
        <v>手当</v>
      </c>
      <c r="E295" s="18"/>
      <c r="F295" s="2"/>
      <c r="G295" s="2"/>
      <c r="H295" s="2"/>
      <c r="I295" s="2"/>
      <c r="J295" s="2"/>
      <c r="K295" s="2"/>
      <c r="L295" s="2"/>
      <c r="M295" s="2"/>
      <c r="N295" s="19"/>
      <c r="O295" s="23">
        <f t="shared" si="46"/>
        <v>0</v>
      </c>
    </row>
    <row r="296" spans="2:15">
      <c r="B296" s="45"/>
      <c r="C296" s="46"/>
      <c r="D296" s="37" t="str">
        <f>$D$26</f>
        <v>手当</v>
      </c>
      <c r="E296" s="18"/>
      <c r="F296" s="2"/>
      <c r="G296" s="2"/>
      <c r="H296" s="2"/>
      <c r="I296" s="2"/>
      <c r="J296" s="2"/>
      <c r="K296" s="2"/>
      <c r="L296" s="2"/>
      <c r="M296" s="2"/>
      <c r="N296" s="19"/>
      <c r="O296" s="23">
        <f t="shared" si="46"/>
        <v>0</v>
      </c>
    </row>
    <row r="297" spans="2:15">
      <c r="B297" s="45"/>
      <c r="C297" s="46"/>
      <c r="D297" s="37" t="str">
        <f>$D$27</f>
        <v>手当</v>
      </c>
      <c r="E297" s="18"/>
      <c r="F297" s="2"/>
      <c r="G297" s="2"/>
      <c r="H297" s="2"/>
      <c r="I297" s="2"/>
      <c r="J297" s="2"/>
      <c r="K297" s="2"/>
      <c r="L297" s="2"/>
      <c r="M297" s="2"/>
      <c r="N297" s="19"/>
      <c r="O297" s="23">
        <f t="shared" si="46"/>
        <v>0</v>
      </c>
    </row>
    <row r="298" spans="2:15" ht="18.5" thickBot="1">
      <c r="B298" s="45"/>
      <c r="C298" s="46"/>
      <c r="D298" s="37" t="str">
        <f>$D$28</f>
        <v>手当</v>
      </c>
      <c r="E298" s="20"/>
      <c r="F298" s="21"/>
      <c r="G298" s="21"/>
      <c r="H298" s="21"/>
      <c r="I298" s="21"/>
      <c r="J298" s="21"/>
      <c r="K298" s="21"/>
      <c r="L298" s="21"/>
      <c r="M298" s="21"/>
      <c r="N298" s="22"/>
      <c r="O298" s="23">
        <f t="shared" si="46"/>
        <v>0</v>
      </c>
    </row>
    <row r="299" spans="2:15">
      <c r="B299" s="45"/>
      <c r="C299" s="49" t="s">
        <v>4</v>
      </c>
      <c r="D299" s="49"/>
      <c r="E299" s="14">
        <f>SUM(E288:E298)</f>
        <v>0</v>
      </c>
      <c r="F299" s="14">
        <f t="shared" ref="F299:N299" si="47">SUM(F288:F298)</f>
        <v>0</v>
      </c>
      <c r="G299" s="14">
        <f t="shared" si="47"/>
        <v>0</v>
      </c>
      <c r="H299" s="14">
        <f t="shared" si="47"/>
        <v>0</v>
      </c>
      <c r="I299" s="14">
        <f t="shared" si="47"/>
        <v>0</v>
      </c>
      <c r="J299" s="14">
        <f t="shared" si="47"/>
        <v>0</v>
      </c>
      <c r="K299" s="14">
        <f t="shared" si="47"/>
        <v>0</v>
      </c>
      <c r="L299" s="14">
        <f t="shared" si="47"/>
        <v>0</v>
      </c>
      <c r="M299" s="14">
        <f t="shared" si="47"/>
        <v>0</v>
      </c>
      <c r="N299" s="14">
        <f t="shared" si="47"/>
        <v>0</v>
      </c>
      <c r="O299" s="1">
        <f>SUM(E299:N299)</f>
        <v>0</v>
      </c>
    </row>
    <row r="300" spans="2:15">
      <c r="B300" s="45"/>
      <c r="C300" s="46" t="s">
        <v>13</v>
      </c>
      <c r="D300" s="46"/>
      <c r="E300" s="1" t="e">
        <f>E299/E287</f>
        <v>#DIV/0!</v>
      </c>
      <c r="F300" s="1" t="e">
        <f t="shared" ref="F300:N300" si="48">F299/F287</f>
        <v>#DIV/0!</v>
      </c>
      <c r="G300" s="1" t="e">
        <f t="shared" si="48"/>
        <v>#DIV/0!</v>
      </c>
      <c r="H300" s="1" t="e">
        <f t="shared" si="48"/>
        <v>#DIV/0!</v>
      </c>
      <c r="I300" s="1" t="e">
        <f t="shared" si="48"/>
        <v>#DIV/0!</v>
      </c>
      <c r="J300" s="1" t="e">
        <f t="shared" si="48"/>
        <v>#DIV/0!</v>
      </c>
      <c r="K300" s="1" t="e">
        <f t="shared" si="48"/>
        <v>#DIV/0!</v>
      </c>
      <c r="L300" s="1" t="e">
        <f t="shared" si="48"/>
        <v>#DIV/0!</v>
      </c>
      <c r="M300" s="1" t="e">
        <f t="shared" si="48"/>
        <v>#DIV/0!</v>
      </c>
      <c r="N300" s="1" t="e">
        <f t="shared" si="48"/>
        <v>#DIV/0!</v>
      </c>
      <c r="O300" s="3"/>
    </row>
    <row r="302" spans="2:15">
      <c r="B302" s="45">
        <v>17</v>
      </c>
      <c r="C302" s="49"/>
      <c r="D302" s="49"/>
      <c r="E302" s="47" t="str">
        <f>E14</f>
        <v>令和8年１月末日時点支給分（1/１～1/31）※1月支給となる対象期間</v>
      </c>
      <c r="F302" s="48"/>
      <c r="G302" s="48"/>
      <c r="H302" s="48"/>
      <c r="I302" s="48"/>
      <c r="J302" s="48"/>
      <c r="K302" s="48"/>
      <c r="L302" s="48"/>
      <c r="M302" s="48"/>
      <c r="N302" s="61"/>
      <c r="O302" s="59" t="s">
        <v>4</v>
      </c>
    </row>
    <row r="303" spans="2:15" ht="18.5" thickBot="1">
      <c r="B303" s="45"/>
      <c r="C303" s="47" t="s">
        <v>5</v>
      </c>
      <c r="D303" s="61"/>
      <c r="E303" s="4">
        <v>161</v>
      </c>
      <c r="F303" s="4">
        <v>162</v>
      </c>
      <c r="G303" s="4">
        <v>163</v>
      </c>
      <c r="H303" s="4">
        <v>164</v>
      </c>
      <c r="I303" s="4">
        <v>165</v>
      </c>
      <c r="J303" s="4">
        <v>166</v>
      </c>
      <c r="K303" s="4">
        <v>167</v>
      </c>
      <c r="L303" s="4">
        <v>168</v>
      </c>
      <c r="M303" s="4">
        <v>169</v>
      </c>
      <c r="N303" s="4">
        <v>170</v>
      </c>
      <c r="O303" s="60"/>
    </row>
    <row r="304" spans="2:15">
      <c r="B304" s="45"/>
      <c r="C304" s="47" t="s">
        <v>0</v>
      </c>
      <c r="D304" s="48"/>
      <c r="E304" s="15"/>
      <c r="F304" s="16"/>
      <c r="G304" s="16"/>
      <c r="H304" s="16"/>
      <c r="I304" s="16"/>
      <c r="J304" s="16"/>
      <c r="K304" s="16"/>
      <c r="L304" s="16"/>
      <c r="M304" s="16"/>
      <c r="N304" s="17"/>
      <c r="O304" s="12">
        <f>COUNTIF(E304:N304,"&lt;&gt;")</f>
        <v>0</v>
      </c>
    </row>
    <row r="305" spans="2:15">
      <c r="B305" s="45"/>
      <c r="C305" s="47" t="s">
        <v>14</v>
      </c>
      <c r="D305" s="48"/>
      <c r="E305" s="18"/>
      <c r="F305" s="2"/>
      <c r="G305" s="2"/>
      <c r="H305" s="2"/>
      <c r="I305" s="2"/>
      <c r="J305" s="2"/>
      <c r="K305" s="2"/>
      <c r="L305" s="2"/>
      <c r="M305" s="2"/>
      <c r="N305" s="19"/>
      <c r="O305" s="23">
        <f>SUM(E305:N305)</f>
        <v>0</v>
      </c>
    </row>
    <row r="306" spans="2:15">
      <c r="B306" s="45"/>
      <c r="C306" s="49" t="s">
        <v>1</v>
      </c>
      <c r="D306" s="47"/>
      <c r="E306" s="18"/>
      <c r="F306" s="2"/>
      <c r="G306" s="2"/>
      <c r="H306" s="2"/>
      <c r="I306" s="2"/>
      <c r="J306" s="2"/>
      <c r="K306" s="2"/>
      <c r="L306" s="2"/>
      <c r="M306" s="2"/>
      <c r="N306" s="19"/>
      <c r="O306" s="23">
        <f>SUM(E306:N306)</f>
        <v>0</v>
      </c>
    </row>
    <row r="307" spans="2:15">
      <c r="B307" s="45"/>
      <c r="C307" s="55" t="s">
        <v>3</v>
      </c>
      <c r="D307" s="37" t="str">
        <f>$D$19</f>
        <v>役職手当</v>
      </c>
      <c r="E307" s="18"/>
      <c r="F307" s="2"/>
      <c r="G307" s="2"/>
      <c r="H307" s="2"/>
      <c r="I307" s="2"/>
      <c r="J307" s="2"/>
      <c r="K307" s="2"/>
      <c r="L307" s="2"/>
      <c r="M307" s="2"/>
      <c r="N307" s="19"/>
      <c r="O307" s="23">
        <f t="shared" ref="O307:O316" si="49">SUM(E307:N307)</f>
        <v>0</v>
      </c>
    </row>
    <row r="308" spans="2:15">
      <c r="B308" s="45"/>
      <c r="C308" s="46"/>
      <c r="D308" s="37" t="str">
        <f>$D$20</f>
        <v>管理職手当</v>
      </c>
      <c r="E308" s="18"/>
      <c r="F308" s="2"/>
      <c r="G308" s="2"/>
      <c r="H308" s="2"/>
      <c r="I308" s="2"/>
      <c r="J308" s="2"/>
      <c r="K308" s="2"/>
      <c r="L308" s="2"/>
      <c r="M308" s="2"/>
      <c r="N308" s="19"/>
      <c r="O308" s="23">
        <f t="shared" si="49"/>
        <v>0</v>
      </c>
    </row>
    <row r="309" spans="2:15">
      <c r="B309" s="45"/>
      <c r="C309" s="46"/>
      <c r="D309" s="37" t="str">
        <f>$D$21</f>
        <v>手当</v>
      </c>
      <c r="E309" s="18"/>
      <c r="F309" s="2"/>
      <c r="G309" s="2"/>
      <c r="H309" s="2"/>
      <c r="I309" s="2"/>
      <c r="J309" s="2"/>
      <c r="K309" s="2"/>
      <c r="L309" s="2"/>
      <c r="M309" s="2"/>
      <c r="N309" s="19"/>
      <c r="O309" s="23">
        <f t="shared" si="49"/>
        <v>0</v>
      </c>
    </row>
    <row r="310" spans="2:15">
      <c r="B310" s="45"/>
      <c r="C310" s="46"/>
      <c r="D310" s="37" t="str">
        <f>$D$22</f>
        <v>手当</v>
      </c>
      <c r="E310" s="18"/>
      <c r="F310" s="2"/>
      <c r="G310" s="2"/>
      <c r="H310" s="2"/>
      <c r="I310" s="2"/>
      <c r="J310" s="2"/>
      <c r="K310" s="2"/>
      <c r="L310" s="2"/>
      <c r="M310" s="2"/>
      <c r="N310" s="19"/>
      <c r="O310" s="23">
        <f t="shared" si="49"/>
        <v>0</v>
      </c>
    </row>
    <row r="311" spans="2:15">
      <c r="B311" s="45"/>
      <c r="C311" s="46"/>
      <c r="D311" s="37" t="str">
        <f>$D$23</f>
        <v>手当</v>
      </c>
      <c r="E311" s="18"/>
      <c r="F311" s="2"/>
      <c r="G311" s="2"/>
      <c r="H311" s="2"/>
      <c r="I311" s="2"/>
      <c r="J311" s="2"/>
      <c r="K311" s="2"/>
      <c r="L311" s="2"/>
      <c r="M311" s="2"/>
      <c r="N311" s="19"/>
      <c r="O311" s="23">
        <f t="shared" si="49"/>
        <v>0</v>
      </c>
    </row>
    <row r="312" spans="2:15">
      <c r="B312" s="45"/>
      <c r="C312" s="46"/>
      <c r="D312" s="37" t="str">
        <f>$D$24</f>
        <v>手当</v>
      </c>
      <c r="E312" s="18"/>
      <c r="F312" s="2"/>
      <c r="G312" s="2"/>
      <c r="H312" s="2"/>
      <c r="I312" s="2"/>
      <c r="J312" s="2"/>
      <c r="K312" s="2"/>
      <c r="L312" s="2"/>
      <c r="M312" s="2"/>
      <c r="N312" s="19"/>
      <c r="O312" s="23">
        <f t="shared" si="49"/>
        <v>0</v>
      </c>
    </row>
    <row r="313" spans="2:15">
      <c r="B313" s="45"/>
      <c r="C313" s="46"/>
      <c r="D313" s="37" t="str">
        <f>$D$25</f>
        <v>手当</v>
      </c>
      <c r="E313" s="18"/>
      <c r="F313" s="2"/>
      <c r="G313" s="2"/>
      <c r="H313" s="2"/>
      <c r="I313" s="2"/>
      <c r="J313" s="2"/>
      <c r="K313" s="2"/>
      <c r="L313" s="2"/>
      <c r="M313" s="2"/>
      <c r="N313" s="19"/>
      <c r="O313" s="23">
        <f t="shared" si="49"/>
        <v>0</v>
      </c>
    </row>
    <row r="314" spans="2:15">
      <c r="B314" s="45"/>
      <c r="C314" s="46"/>
      <c r="D314" s="37" t="str">
        <f>$D$26</f>
        <v>手当</v>
      </c>
      <c r="E314" s="18"/>
      <c r="F314" s="2"/>
      <c r="G314" s="2"/>
      <c r="H314" s="2"/>
      <c r="I314" s="2"/>
      <c r="J314" s="2"/>
      <c r="K314" s="2"/>
      <c r="L314" s="2"/>
      <c r="M314" s="2"/>
      <c r="N314" s="19"/>
      <c r="O314" s="23">
        <f t="shared" si="49"/>
        <v>0</v>
      </c>
    </row>
    <row r="315" spans="2:15">
      <c r="B315" s="45"/>
      <c r="C315" s="46"/>
      <c r="D315" s="37" t="str">
        <f>$D$27</f>
        <v>手当</v>
      </c>
      <c r="E315" s="18"/>
      <c r="F315" s="2"/>
      <c r="G315" s="2"/>
      <c r="H315" s="2"/>
      <c r="I315" s="2"/>
      <c r="J315" s="2"/>
      <c r="K315" s="2"/>
      <c r="L315" s="2"/>
      <c r="M315" s="2"/>
      <c r="N315" s="19"/>
      <c r="O315" s="23">
        <f t="shared" si="49"/>
        <v>0</v>
      </c>
    </row>
    <row r="316" spans="2:15" ht="18.5" thickBot="1">
      <c r="B316" s="45"/>
      <c r="C316" s="46"/>
      <c r="D316" s="37" t="str">
        <f>$D$28</f>
        <v>手当</v>
      </c>
      <c r="E316" s="20"/>
      <c r="F316" s="21"/>
      <c r="G316" s="21"/>
      <c r="H316" s="21"/>
      <c r="I316" s="21"/>
      <c r="J316" s="21"/>
      <c r="K316" s="21"/>
      <c r="L316" s="21"/>
      <c r="M316" s="21"/>
      <c r="N316" s="22"/>
      <c r="O316" s="23">
        <f t="shared" si="49"/>
        <v>0</v>
      </c>
    </row>
    <row r="317" spans="2:15">
      <c r="B317" s="45"/>
      <c r="C317" s="49" t="s">
        <v>4</v>
      </c>
      <c r="D317" s="49"/>
      <c r="E317" s="14">
        <f>SUM(E306:E316)</f>
        <v>0</v>
      </c>
      <c r="F317" s="14">
        <f t="shared" ref="F317:N317" si="50">SUM(F306:F316)</f>
        <v>0</v>
      </c>
      <c r="G317" s="14">
        <f t="shared" si="50"/>
        <v>0</v>
      </c>
      <c r="H317" s="14">
        <f t="shared" si="50"/>
        <v>0</v>
      </c>
      <c r="I317" s="14">
        <f t="shared" si="50"/>
        <v>0</v>
      </c>
      <c r="J317" s="14">
        <f t="shared" si="50"/>
        <v>0</v>
      </c>
      <c r="K317" s="14">
        <f t="shared" si="50"/>
        <v>0</v>
      </c>
      <c r="L317" s="14">
        <f t="shared" si="50"/>
        <v>0</v>
      </c>
      <c r="M317" s="14">
        <f t="shared" si="50"/>
        <v>0</v>
      </c>
      <c r="N317" s="14">
        <f t="shared" si="50"/>
        <v>0</v>
      </c>
      <c r="O317" s="1">
        <f>SUM(E317:N317)</f>
        <v>0</v>
      </c>
    </row>
    <row r="318" spans="2:15">
      <c r="B318" s="45"/>
      <c r="C318" s="46" t="s">
        <v>13</v>
      </c>
      <c r="D318" s="46"/>
      <c r="E318" s="1" t="e">
        <f>E317/E305</f>
        <v>#DIV/0!</v>
      </c>
      <c r="F318" s="1" t="e">
        <f t="shared" ref="F318:N318" si="51">F317/F305</f>
        <v>#DIV/0!</v>
      </c>
      <c r="G318" s="1" t="e">
        <f t="shared" si="51"/>
        <v>#DIV/0!</v>
      </c>
      <c r="H318" s="1" t="e">
        <f t="shared" si="51"/>
        <v>#DIV/0!</v>
      </c>
      <c r="I318" s="1" t="e">
        <f t="shared" si="51"/>
        <v>#DIV/0!</v>
      </c>
      <c r="J318" s="1" t="e">
        <f t="shared" si="51"/>
        <v>#DIV/0!</v>
      </c>
      <c r="K318" s="1" t="e">
        <f t="shared" si="51"/>
        <v>#DIV/0!</v>
      </c>
      <c r="L318" s="1" t="e">
        <f t="shared" si="51"/>
        <v>#DIV/0!</v>
      </c>
      <c r="M318" s="1" t="e">
        <f t="shared" si="51"/>
        <v>#DIV/0!</v>
      </c>
      <c r="N318" s="1" t="e">
        <f t="shared" si="51"/>
        <v>#DIV/0!</v>
      </c>
      <c r="O318" s="3"/>
    </row>
    <row r="320" spans="2:15">
      <c r="B320" s="45">
        <v>18</v>
      </c>
      <c r="C320" s="49"/>
      <c r="D320" s="49"/>
      <c r="E320" s="47" t="str">
        <f>E14</f>
        <v>令和8年１月末日時点支給分（1/１～1/31）※1月支給となる対象期間</v>
      </c>
      <c r="F320" s="48"/>
      <c r="G320" s="48"/>
      <c r="H320" s="48"/>
      <c r="I320" s="48"/>
      <c r="J320" s="48"/>
      <c r="K320" s="48"/>
      <c r="L320" s="48"/>
      <c r="M320" s="48"/>
      <c r="N320" s="61"/>
      <c r="O320" s="59" t="s">
        <v>4</v>
      </c>
    </row>
    <row r="321" spans="2:15" ht="18.5" thickBot="1">
      <c r="B321" s="45"/>
      <c r="C321" s="47" t="s">
        <v>5</v>
      </c>
      <c r="D321" s="61"/>
      <c r="E321" s="4">
        <v>171</v>
      </c>
      <c r="F321" s="4">
        <v>172</v>
      </c>
      <c r="G321" s="4">
        <v>173</v>
      </c>
      <c r="H321" s="4">
        <v>174</v>
      </c>
      <c r="I321" s="4">
        <v>175</v>
      </c>
      <c r="J321" s="4">
        <v>176</v>
      </c>
      <c r="K321" s="4">
        <v>177</v>
      </c>
      <c r="L321" s="4">
        <v>178</v>
      </c>
      <c r="M321" s="4">
        <v>179</v>
      </c>
      <c r="N321" s="4">
        <v>180</v>
      </c>
      <c r="O321" s="60"/>
    </row>
    <row r="322" spans="2:15">
      <c r="B322" s="45"/>
      <c r="C322" s="47" t="s">
        <v>0</v>
      </c>
      <c r="D322" s="48"/>
      <c r="E322" s="15"/>
      <c r="F322" s="16"/>
      <c r="G322" s="16"/>
      <c r="H322" s="16"/>
      <c r="I322" s="16"/>
      <c r="J322" s="16"/>
      <c r="K322" s="16"/>
      <c r="L322" s="16"/>
      <c r="M322" s="16"/>
      <c r="N322" s="17"/>
      <c r="O322" s="12">
        <f>COUNTIF(E322:N322,"&lt;&gt;")</f>
        <v>0</v>
      </c>
    </row>
    <row r="323" spans="2:15">
      <c r="B323" s="45"/>
      <c r="C323" s="47" t="s">
        <v>14</v>
      </c>
      <c r="D323" s="48"/>
      <c r="E323" s="18"/>
      <c r="F323" s="2"/>
      <c r="G323" s="2"/>
      <c r="H323" s="2"/>
      <c r="I323" s="2"/>
      <c r="J323" s="2"/>
      <c r="K323" s="2"/>
      <c r="L323" s="2"/>
      <c r="M323" s="2"/>
      <c r="N323" s="19"/>
      <c r="O323" s="23">
        <f>SUM(E323:N323)</f>
        <v>0</v>
      </c>
    </row>
    <row r="324" spans="2:15">
      <c r="B324" s="45"/>
      <c r="C324" s="49" t="s">
        <v>1</v>
      </c>
      <c r="D324" s="47"/>
      <c r="E324" s="18"/>
      <c r="F324" s="2"/>
      <c r="G324" s="2"/>
      <c r="H324" s="2"/>
      <c r="I324" s="2"/>
      <c r="J324" s="2"/>
      <c r="K324" s="2"/>
      <c r="L324" s="2"/>
      <c r="M324" s="2"/>
      <c r="N324" s="19"/>
      <c r="O324" s="23">
        <f>SUM(E324:N324)</f>
        <v>0</v>
      </c>
    </row>
    <row r="325" spans="2:15">
      <c r="B325" s="45"/>
      <c r="C325" s="55" t="s">
        <v>3</v>
      </c>
      <c r="D325" s="37" t="str">
        <f>$D$19</f>
        <v>役職手当</v>
      </c>
      <c r="E325" s="18"/>
      <c r="F325" s="2"/>
      <c r="G325" s="2"/>
      <c r="H325" s="2"/>
      <c r="I325" s="2"/>
      <c r="J325" s="2"/>
      <c r="K325" s="2"/>
      <c r="L325" s="2"/>
      <c r="M325" s="2"/>
      <c r="N325" s="19"/>
      <c r="O325" s="23">
        <f t="shared" ref="O325:O334" si="52">SUM(E325:N325)</f>
        <v>0</v>
      </c>
    </row>
    <row r="326" spans="2:15">
      <c r="B326" s="45"/>
      <c r="C326" s="46"/>
      <c r="D326" s="37" t="str">
        <f>$D$20</f>
        <v>管理職手当</v>
      </c>
      <c r="E326" s="18"/>
      <c r="F326" s="2"/>
      <c r="G326" s="2"/>
      <c r="H326" s="2"/>
      <c r="I326" s="2"/>
      <c r="J326" s="2"/>
      <c r="K326" s="2"/>
      <c r="L326" s="2"/>
      <c r="M326" s="2"/>
      <c r="N326" s="19"/>
      <c r="O326" s="23">
        <f t="shared" si="52"/>
        <v>0</v>
      </c>
    </row>
    <row r="327" spans="2:15">
      <c r="B327" s="45"/>
      <c r="C327" s="46"/>
      <c r="D327" s="37" t="str">
        <f>$D$21</f>
        <v>手当</v>
      </c>
      <c r="E327" s="18"/>
      <c r="F327" s="2"/>
      <c r="G327" s="2"/>
      <c r="H327" s="2"/>
      <c r="I327" s="2"/>
      <c r="J327" s="2"/>
      <c r="K327" s="2"/>
      <c r="L327" s="2"/>
      <c r="M327" s="2"/>
      <c r="N327" s="19"/>
      <c r="O327" s="23">
        <f t="shared" si="52"/>
        <v>0</v>
      </c>
    </row>
    <row r="328" spans="2:15">
      <c r="B328" s="45"/>
      <c r="C328" s="46"/>
      <c r="D328" s="37" t="str">
        <f>$D$22</f>
        <v>手当</v>
      </c>
      <c r="E328" s="18"/>
      <c r="F328" s="2"/>
      <c r="G328" s="2"/>
      <c r="H328" s="2"/>
      <c r="I328" s="2"/>
      <c r="J328" s="2"/>
      <c r="K328" s="2"/>
      <c r="L328" s="2"/>
      <c r="M328" s="2"/>
      <c r="N328" s="19"/>
      <c r="O328" s="23">
        <f t="shared" si="52"/>
        <v>0</v>
      </c>
    </row>
    <row r="329" spans="2:15">
      <c r="B329" s="45"/>
      <c r="C329" s="46"/>
      <c r="D329" s="37" t="str">
        <f>$D$23</f>
        <v>手当</v>
      </c>
      <c r="E329" s="18"/>
      <c r="F329" s="2"/>
      <c r="G329" s="2"/>
      <c r="H329" s="2"/>
      <c r="I329" s="2"/>
      <c r="J329" s="2"/>
      <c r="K329" s="2"/>
      <c r="L329" s="2"/>
      <c r="M329" s="2"/>
      <c r="N329" s="19"/>
      <c r="O329" s="23">
        <f t="shared" si="52"/>
        <v>0</v>
      </c>
    </row>
    <row r="330" spans="2:15">
      <c r="B330" s="45"/>
      <c r="C330" s="46"/>
      <c r="D330" s="37" t="str">
        <f>$D$24</f>
        <v>手当</v>
      </c>
      <c r="E330" s="18"/>
      <c r="F330" s="2"/>
      <c r="G330" s="2"/>
      <c r="H330" s="2"/>
      <c r="I330" s="2"/>
      <c r="J330" s="2"/>
      <c r="K330" s="2"/>
      <c r="L330" s="2"/>
      <c r="M330" s="2"/>
      <c r="N330" s="19"/>
      <c r="O330" s="23">
        <f t="shared" si="52"/>
        <v>0</v>
      </c>
    </row>
    <row r="331" spans="2:15">
      <c r="B331" s="45"/>
      <c r="C331" s="46"/>
      <c r="D331" s="37" t="str">
        <f>$D$25</f>
        <v>手当</v>
      </c>
      <c r="E331" s="18"/>
      <c r="F331" s="2"/>
      <c r="G331" s="2"/>
      <c r="H331" s="2"/>
      <c r="I331" s="2"/>
      <c r="J331" s="2"/>
      <c r="K331" s="2"/>
      <c r="L331" s="2"/>
      <c r="M331" s="2"/>
      <c r="N331" s="19"/>
      <c r="O331" s="23">
        <f t="shared" si="52"/>
        <v>0</v>
      </c>
    </row>
    <row r="332" spans="2:15">
      <c r="B332" s="45"/>
      <c r="C332" s="46"/>
      <c r="D332" s="37" t="str">
        <f>$D$26</f>
        <v>手当</v>
      </c>
      <c r="E332" s="18"/>
      <c r="F332" s="2"/>
      <c r="G332" s="2"/>
      <c r="H332" s="2"/>
      <c r="I332" s="2"/>
      <c r="J332" s="2"/>
      <c r="K332" s="2"/>
      <c r="L332" s="2"/>
      <c r="M332" s="2"/>
      <c r="N332" s="19"/>
      <c r="O332" s="23">
        <f t="shared" si="52"/>
        <v>0</v>
      </c>
    </row>
    <row r="333" spans="2:15">
      <c r="B333" s="45"/>
      <c r="C333" s="46"/>
      <c r="D333" s="37" t="str">
        <f>$D$27</f>
        <v>手当</v>
      </c>
      <c r="E333" s="18"/>
      <c r="F333" s="2"/>
      <c r="G333" s="2"/>
      <c r="H333" s="2"/>
      <c r="I333" s="2"/>
      <c r="J333" s="2"/>
      <c r="K333" s="2"/>
      <c r="L333" s="2"/>
      <c r="M333" s="2"/>
      <c r="N333" s="19"/>
      <c r="O333" s="23">
        <f t="shared" si="52"/>
        <v>0</v>
      </c>
    </row>
    <row r="334" spans="2:15" ht="18.5" thickBot="1">
      <c r="B334" s="45"/>
      <c r="C334" s="46"/>
      <c r="D334" s="37" t="str">
        <f>$D$28</f>
        <v>手当</v>
      </c>
      <c r="E334" s="20"/>
      <c r="F334" s="21"/>
      <c r="G334" s="21"/>
      <c r="H334" s="21"/>
      <c r="I334" s="21"/>
      <c r="J334" s="21"/>
      <c r="K334" s="21"/>
      <c r="L334" s="21"/>
      <c r="M334" s="21"/>
      <c r="N334" s="22"/>
      <c r="O334" s="23">
        <f t="shared" si="52"/>
        <v>0</v>
      </c>
    </row>
    <row r="335" spans="2:15">
      <c r="B335" s="45"/>
      <c r="C335" s="49" t="s">
        <v>4</v>
      </c>
      <c r="D335" s="49"/>
      <c r="E335" s="14">
        <f>SUM(E324:E334)</f>
        <v>0</v>
      </c>
      <c r="F335" s="14">
        <f t="shared" ref="F335:N335" si="53">SUM(F324:F334)</f>
        <v>0</v>
      </c>
      <c r="G335" s="14">
        <f t="shared" si="53"/>
        <v>0</v>
      </c>
      <c r="H335" s="14">
        <f t="shared" si="53"/>
        <v>0</v>
      </c>
      <c r="I335" s="14">
        <f t="shared" si="53"/>
        <v>0</v>
      </c>
      <c r="J335" s="14">
        <f t="shared" si="53"/>
        <v>0</v>
      </c>
      <c r="K335" s="14">
        <f t="shared" si="53"/>
        <v>0</v>
      </c>
      <c r="L335" s="14">
        <f t="shared" si="53"/>
        <v>0</v>
      </c>
      <c r="M335" s="14">
        <f t="shared" si="53"/>
        <v>0</v>
      </c>
      <c r="N335" s="14">
        <f t="shared" si="53"/>
        <v>0</v>
      </c>
      <c r="O335" s="1">
        <f>SUM(E335:N335)</f>
        <v>0</v>
      </c>
    </row>
    <row r="336" spans="2:15">
      <c r="B336" s="45"/>
      <c r="C336" s="46" t="s">
        <v>13</v>
      </c>
      <c r="D336" s="46"/>
      <c r="E336" s="1" t="e">
        <f>E335/E323</f>
        <v>#DIV/0!</v>
      </c>
      <c r="F336" s="1" t="e">
        <f t="shared" ref="F336:N336" si="54">F335/F323</f>
        <v>#DIV/0!</v>
      </c>
      <c r="G336" s="1" t="e">
        <f t="shared" si="54"/>
        <v>#DIV/0!</v>
      </c>
      <c r="H336" s="1" t="e">
        <f t="shared" si="54"/>
        <v>#DIV/0!</v>
      </c>
      <c r="I336" s="1" t="e">
        <f t="shared" si="54"/>
        <v>#DIV/0!</v>
      </c>
      <c r="J336" s="1" t="e">
        <f t="shared" si="54"/>
        <v>#DIV/0!</v>
      </c>
      <c r="K336" s="1" t="e">
        <f t="shared" si="54"/>
        <v>#DIV/0!</v>
      </c>
      <c r="L336" s="1" t="e">
        <f t="shared" si="54"/>
        <v>#DIV/0!</v>
      </c>
      <c r="M336" s="1" t="e">
        <f t="shared" si="54"/>
        <v>#DIV/0!</v>
      </c>
      <c r="N336" s="1" t="e">
        <f t="shared" si="54"/>
        <v>#DIV/0!</v>
      </c>
      <c r="O336" s="3"/>
    </row>
    <row r="338" spans="2:15">
      <c r="B338" s="45">
        <v>19</v>
      </c>
      <c r="C338" s="49"/>
      <c r="D338" s="49"/>
      <c r="E338" s="47" t="str">
        <f>E14</f>
        <v>令和8年１月末日時点支給分（1/１～1/31）※1月支給となる対象期間</v>
      </c>
      <c r="F338" s="48"/>
      <c r="G338" s="48"/>
      <c r="H338" s="48"/>
      <c r="I338" s="48"/>
      <c r="J338" s="48"/>
      <c r="K338" s="48"/>
      <c r="L338" s="48"/>
      <c r="M338" s="48"/>
      <c r="N338" s="61"/>
      <c r="O338" s="59" t="s">
        <v>4</v>
      </c>
    </row>
    <row r="339" spans="2:15" ht="18.5" thickBot="1">
      <c r="B339" s="45"/>
      <c r="C339" s="47" t="s">
        <v>5</v>
      </c>
      <c r="D339" s="61"/>
      <c r="E339" s="4">
        <v>181</v>
      </c>
      <c r="F339" s="4">
        <v>182</v>
      </c>
      <c r="G339" s="4">
        <v>183</v>
      </c>
      <c r="H339" s="4">
        <v>184</v>
      </c>
      <c r="I339" s="4">
        <v>185</v>
      </c>
      <c r="J339" s="4">
        <v>186</v>
      </c>
      <c r="K339" s="4">
        <v>187</v>
      </c>
      <c r="L339" s="4">
        <v>188</v>
      </c>
      <c r="M339" s="4">
        <v>189</v>
      </c>
      <c r="N339" s="4">
        <v>190</v>
      </c>
      <c r="O339" s="60"/>
    </row>
    <row r="340" spans="2:15">
      <c r="B340" s="45"/>
      <c r="C340" s="47" t="s">
        <v>0</v>
      </c>
      <c r="D340" s="48"/>
      <c r="E340" s="15"/>
      <c r="F340" s="16"/>
      <c r="G340" s="16"/>
      <c r="H340" s="16"/>
      <c r="I340" s="16"/>
      <c r="J340" s="16"/>
      <c r="K340" s="16"/>
      <c r="L340" s="16"/>
      <c r="M340" s="16"/>
      <c r="N340" s="17"/>
      <c r="O340" s="12">
        <f>COUNTIF(E340:N340,"&lt;&gt;")</f>
        <v>0</v>
      </c>
    </row>
    <row r="341" spans="2:15">
      <c r="B341" s="45"/>
      <c r="C341" s="47" t="s">
        <v>14</v>
      </c>
      <c r="D341" s="48"/>
      <c r="E341" s="18"/>
      <c r="F341" s="2"/>
      <c r="G341" s="2"/>
      <c r="H341" s="2"/>
      <c r="I341" s="2"/>
      <c r="J341" s="2"/>
      <c r="K341" s="2"/>
      <c r="L341" s="2"/>
      <c r="M341" s="2"/>
      <c r="N341" s="19"/>
      <c r="O341" s="23">
        <f>SUM(E341:N341)</f>
        <v>0</v>
      </c>
    </row>
    <row r="342" spans="2:15">
      <c r="B342" s="45"/>
      <c r="C342" s="49" t="s">
        <v>1</v>
      </c>
      <c r="D342" s="47"/>
      <c r="E342" s="18"/>
      <c r="F342" s="2"/>
      <c r="G342" s="2"/>
      <c r="H342" s="2"/>
      <c r="I342" s="2"/>
      <c r="J342" s="2"/>
      <c r="K342" s="2"/>
      <c r="L342" s="2"/>
      <c r="M342" s="2"/>
      <c r="N342" s="19"/>
      <c r="O342" s="23">
        <f>SUM(E342:N342)</f>
        <v>0</v>
      </c>
    </row>
    <row r="343" spans="2:15">
      <c r="B343" s="45"/>
      <c r="C343" s="55" t="s">
        <v>3</v>
      </c>
      <c r="D343" s="37" t="str">
        <f>$D$19</f>
        <v>役職手当</v>
      </c>
      <c r="E343" s="18"/>
      <c r="F343" s="2"/>
      <c r="G343" s="2"/>
      <c r="H343" s="2"/>
      <c r="I343" s="2"/>
      <c r="J343" s="2"/>
      <c r="K343" s="2"/>
      <c r="L343" s="2"/>
      <c r="M343" s="2"/>
      <c r="N343" s="19"/>
      <c r="O343" s="23">
        <f t="shared" ref="O343:O352" si="55">SUM(E343:N343)</f>
        <v>0</v>
      </c>
    </row>
    <row r="344" spans="2:15">
      <c r="B344" s="45"/>
      <c r="C344" s="46"/>
      <c r="D344" s="37" t="str">
        <f>$D$20</f>
        <v>管理職手当</v>
      </c>
      <c r="E344" s="18"/>
      <c r="F344" s="2"/>
      <c r="G344" s="2"/>
      <c r="H344" s="2"/>
      <c r="I344" s="2"/>
      <c r="J344" s="2"/>
      <c r="K344" s="2"/>
      <c r="L344" s="2"/>
      <c r="M344" s="2"/>
      <c r="N344" s="19"/>
      <c r="O344" s="23">
        <f t="shared" si="55"/>
        <v>0</v>
      </c>
    </row>
    <row r="345" spans="2:15">
      <c r="B345" s="45"/>
      <c r="C345" s="46"/>
      <c r="D345" s="37" t="str">
        <f>$D$21</f>
        <v>手当</v>
      </c>
      <c r="E345" s="18"/>
      <c r="F345" s="2"/>
      <c r="G345" s="2"/>
      <c r="H345" s="2"/>
      <c r="I345" s="2"/>
      <c r="J345" s="2"/>
      <c r="K345" s="2"/>
      <c r="L345" s="2"/>
      <c r="M345" s="2"/>
      <c r="N345" s="19"/>
      <c r="O345" s="23">
        <f t="shared" si="55"/>
        <v>0</v>
      </c>
    </row>
    <row r="346" spans="2:15">
      <c r="B346" s="45"/>
      <c r="C346" s="46"/>
      <c r="D346" s="37" t="str">
        <f>$D$22</f>
        <v>手当</v>
      </c>
      <c r="E346" s="18"/>
      <c r="F346" s="2"/>
      <c r="G346" s="2"/>
      <c r="H346" s="2"/>
      <c r="I346" s="2"/>
      <c r="J346" s="2"/>
      <c r="K346" s="2"/>
      <c r="L346" s="2"/>
      <c r="M346" s="2"/>
      <c r="N346" s="19"/>
      <c r="O346" s="23">
        <f t="shared" si="55"/>
        <v>0</v>
      </c>
    </row>
    <row r="347" spans="2:15">
      <c r="B347" s="45"/>
      <c r="C347" s="46"/>
      <c r="D347" s="37" t="str">
        <f>$D$23</f>
        <v>手当</v>
      </c>
      <c r="E347" s="18"/>
      <c r="F347" s="2"/>
      <c r="G347" s="2"/>
      <c r="H347" s="2"/>
      <c r="I347" s="2"/>
      <c r="J347" s="2"/>
      <c r="K347" s="2"/>
      <c r="L347" s="2"/>
      <c r="M347" s="2"/>
      <c r="N347" s="19"/>
      <c r="O347" s="23">
        <f t="shared" si="55"/>
        <v>0</v>
      </c>
    </row>
    <row r="348" spans="2:15">
      <c r="B348" s="45"/>
      <c r="C348" s="46"/>
      <c r="D348" s="37" t="str">
        <f>$D$24</f>
        <v>手当</v>
      </c>
      <c r="E348" s="18"/>
      <c r="F348" s="2"/>
      <c r="G348" s="2"/>
      <c r="H348" s="2"/>
      <c r="I348" s="2"/>
      <c r="J348" s="2"/>
      <c r="K348" s="2"/>
      <c r="L348" s="2"/>
      <c r="M348" s="2"/>
      <c r="N348" s="19"/>
      <c r="O348" s="23">
        <f t="shared" si="55"/>
        <v>0</v>
      </c>
    </row>
    <row r="349" spans="2:15">
      <c r="B349" s="45"/>
      <c r="C349" s="46"/>
      <c r="D349" s="37" t="str">
        <f>$D$25</f>
        <v>手当</v>
      </c>
      <c r="E349" s="18"/>
      <c r="F349" s="2"/>
      <c r="G349" s="2"/>
      <c r="H349" s="2"/>
      <c r="I349" s="2"/>
      <c r="J349" s="2"/>
      <c r="K349" s="2"/>
      <c r="L349" s="2"/>
      <c r="M349" s="2"/>
      <c r="N349" s="19"/>
      <c r="O349" s="23">
        <f t="shared" si="55"/>
        <v>0</v>
      </c>
    </row>
    <row r="350" spans="2:15">
      <c r="B350" s="45"/>
      <c r="C350" s="46"/>
      <c r="D350" s="37" t="str">
        <f>$D$26</f>
        <v>手当</v>
      </c>
      <c r="E350" s="18"/>
      <c r="F350" s="2"/>
      <c r="G350" s="2"/>
      <c r="H350" s="2"/>
      <c r="I350" s="2"/>
      <c r="J350" s="2"/>
      <c r="K350" s="2"/>
      <c r="L350" s="2"/>
      <c r="M350" s="2"/>
      <c r="N350" s="19"/>
      <c r="O350" s="23">
        <f t="shared" si="55"/>
        <v>0</v>
      </c>
    </row>
    <row r="351" spans="2:15">
      <c r="B351" s="45"/>
      <c r="C351" s="46"/>
      <c r="D351" s="37" t="str">
        <f>$D$27</f>
        <v>手当</v>
      </c>
      <c r="E351" s="18"/>
      <c r="F351" s="2"/>
      <c r="G351" s="2"/>
      <c r="H351" s="2"/>
      <c r="I351" s="2"/>
      <c r="J351" s="2"/>
      <c r="K351" s="2"/>
      <c r="L351" s="2"/>
      <c r="M351" s="2"/>
      <c r="N351" s="19"/>
      <c r="O351" s="23">
        <f t="shared" si="55"/>
        <v>0</v>
      </c>
    </row>
    <row r="352" spans="2:15" ht="18.5" thickBot="1">
      <c r="B352" s="45"/>
      <c r="C352" s="46"/>
      <c r="D352" s="37" t="str">
        <f>$D$28</f>
        <v>手当</v>
      </c>
      <c r="E352" s="20"/>
      <c r="F352" s="21"/>
      <c r="G352" s="21"/>
      <c r="H352" s="21"/>
      <c r="I352" s="21"/>
      <c r="J352" s="21"/>
      <c r="K352" s="21"/>
      <c r="L352" s="21"/>
      <c r="M352" s="21"/>
      <c r="N352" s="22"/>
      <c r="O352" s="23">
        <f t="shared" si="55"/>
        <v>0</v>
      </c>
    </row>
    <row r="353" spans="2:15">
      <c r="B353" s="45"/>
      <c r="C353" s="49" t="s">
        <v>4</v>
      </c>
      <c r="D353" s="49"/>
      <c r="E353" s="14">
        <f>SUM(E342:E352)</f>
        <v>0</v>
      </c>
      <c r="F353" s="14">
        <f t="shared" ref="F353:N353" si="56">SUM(F342:F352)</f>
        <v>0</v>
      </c>
      <c r="G353" s="14">
        <f t="shared" si="56"/>
        <v>0</v>
      </c>
      <c r="H353" s="14">
        <f t="shared" si="56"/>
        <v>0</v>
      </c>
      <c r="I353" s="14">
        <f t="shared" si="56"/>
        <v>0</v>
      </c>
      <c r="J353" s="14">
        <f t="shared" si="56"/>
        <v>0</v>
      </c>
      <c r="K353" s="14">
        <f t="shared" si="56"/>
        <v>0</v>
      </c>
      <c r="L353" s="14">
        <f t="shared" si="56"/>
        <v>0</v>
      </c>
      <c r="M353" s="14">
        <f t="shared" si="56"/>
        <v>0</v>
      </c>
      <c r="N353" s="14">
        <f t="shared" si="56"/>
        <v>0</v>
      </c>
      <c r="O353" s="1">
        <f>SUM(E353:N353)</f>
        <v>0</v>
      </c>
    </row>
    <row r="354" spans="2:15">
      <c r="B354" s="45"/>
      <c r="C354" s="46" t="s">
        <v>13</v>
      </c>
      <c r="D354" s="46"/>
      <c r="E354" s="1" t="e">
        <f>E353/E341</f>
        <v>#DIV/0!</v>
      </c>
      <c r="F354" s="1" t="e">
        <f t="shared" ref="F354:N354" si="57">F353/F341</f>
        <v>#DIV/0!</v>
      </c>
      <c r="G354" s="1" t="e">
        <f t="shared" si="57"/>
        <v>#DIV/0!</v>
      </c>
      <c r="H354" s="1" t="e">
        <f t="shared" si="57"/>
        <v>#DIV/0!</v>
      </c>
      <c r="I354" s="1" t="e">
        <f t="shared" si="57"/>
        <v>#DIV/0!</v>
      </c>
      <c r="J354" s="1" t="e">
        <f t="shared" si="57"/>
        <v>#DIV/0!</v>
      </c>
      <c r="K354" s="1" t="e">
        <f t="shared" si="57"/>
        <v>#DIV/0!</v>
      </c>
      <c r="L354" s="1" t="e">
        <f t="shared" si="57"/>
        <v>#DIV/0!</v>
      </c>
      <c r="M354" s="1" t="e">
        <f t="shared" si="57"/>
        <v>#DIV/0!</v>
      </c>
      <c r="N354" s="1" t="e">
        <f t="shared" si="57"/>
        <v>#DIV/0!</v>
      </c>
      <c r="O354" s="3"/>
    </row>
    <row r="356" spans="2:15">
      <c r="B356" s="45">
        <v>20</v>
      </c>
      <c r="C356" s="49"/>
      <c r="D356" s="49"/>
      <c r="E356" s="47" t="str">
        <f>E14</f>
        <v>令和8年１月末日時点支給分（1/１～1/31）※1月支給となる対象期間</v>
      </c>
      <c r="F356" s="48"/>
      <c r="G356" s="48"/>
      <c r="H356" s="48"/>
      <c r="I356" s="48"/>
      <c r="J356" s="48"/>
      <c r="K356" s="48"/>
      <c r="L356" s="48"/>
      <c r="M356" s="48"/>
      <c r="N356" s="61"/>
      <c r="O356" s="59" t="s">
        <v>4</v>
      </c>
    </row>
    <row r="357" spans="2:15" ht="18.5" thickBot="1">
      <c r="B357" s="45"/>
      <c r="C357" s="47" t="s">
        <v>5</v>
      </c>
      <c r="D357" s="61"/>
      <c r="E357" s="4">
        <v>191</v>
      </c>
      <c r="F357" s="4">
        <v>192</v>
      </c>
      <c r="G357" s="4">
        <v>193</v>
      </c>
      <c r="H357" s="4">
        <v>194</v>
      </c>
      <c r="I357" s="4">
        <v>195</v>
      </c>
      <c r="J357" s="4">
        <v>196</v>
      </c>
      <c r="K357" s="4">
        <v>197</v>
      </c>
      <c r="L357" s="4">
        <v>198</v>
      </c>
      <c r="M357" s="4">
        <v>199</v>
      </c>
      <c r="N357" s="4">
        <v>200</v>
      </c>
      <c r="O357" s="60"/>
    </row>
    <row r="358" spans="2:15">
      <c r="B358" s="45"/>
      <c r="C358" s="47" t="s">
        <v>0</v>
      </c>
      <c r="D358" s="48"/>
      <c r="E358" s="15"/>
      <c r="F358" s="16"/>
      <c r="G358" s="16"/>
      <c r="H358" s="16"/>
      <c r="I358" s="16"/>
      <c r="J358" s="16"/>
      <c r="K358" s="16"/>
      <c r="L358" s="16"/>
      <c r="M358" s="16"/>
      <c r="N358" s="17"/>
      <c r="O358" s="12">
        <f>COUNTIF(E358:N358,"&lt;&gt;")</f>
        <v>0</v>
      </c>
    </row>
    <row r="359" spans="2:15">
      <c r="B359" s="45"/>
      <c r="C359" s="47" t="s">
        <v>14</v>
      </c>
      <c r="D359" s="48"/>
      <c r="E359" s="18"/>
      <c r="F359" s="2"/>
      <c r="G359" s="2"/>
      <c r="H359" s="2"/>
      <c r="I359" s="2"/>
      <c r="J359" s="2"/>
      <c r="K359" s="2"/>
      <c r="L359" s="2"/>
      <c r="M359" s="2"/>
      <c r="N359" s="19"/>
      <c r="O359" s="23">
        <f>SUM(E359:N359)</f>
        <v>0</v>
      </c>
    </row>
    <row r="360" spans="2:15">
      <c r="B360" s="45"/>
      <c r="C360" s="49" t="s">
        <v>1</v>
      </c>
      <c r="D360" s="47"/>
      <c r="E360" s="18"/>
      <c r="F360" s="2"/>
      <c r="G360" s="2"/>
      <c r="H360" s="2"/>
      <c r="I360" s="2"/>
      <c r="J360" s="2"/>
      <c r="K360" s="2"/>
      <c r="L360" s="2"/>
      <c r="M360" s="2"/>
      <c r="N360" s="19"/>
      <c r="O360" s="23">
        <f>SUM(E360:N360)</f>
        <v>0</v>
      </c>
    </row>
    <row r="361" spans="2:15">
      <c r="B361" s="45"/>
      <c r="C361" s="55" t="s">
        <v>3</v>
      </c>
      <c r="D361" s="37" t="str">
        <f>$D$19</f>
        <v>役職手当</v>
      </c>
      <c r="E361" s="18"/>
      <c r="F361" s="2"/>
      <c r="G361" s="2"/>
      <c r="H361" s="2"/>
      <c r="I361" s="2"/>
      <c r="J361" s="2"/>
      <c r="K361" s="2"/>
      <c r="L361" s="2"/>
      <c r="M361" s="2"/>
      <c r="N361" s="19"/>
      <c r="O361" s="23">
        <f t="shared" ref="O361:O370" si="58">SUM(E361:N361)</f>
        <v>0</v>
      </c>
    </row>
    <row r="362" spans="2:15">
      <c r="B362" s="45"/>
      <c r="C362" s="46"/>
      <c r="D362" s="37" t="str">
        <f>$D$20</f>
        <v>管理職手当</v>
      </c>
      <c r="E362" s="18"/>
      <c r="F362" s="2"/>
      <c r="G362" s="2"/>
      <c r="H362" s="2"/>
      <c r="I362" s="2"/>
      <c r="J362" s="2"/>
      <c r="K362" s="2"/>
      <c r="L362" s="2"/>
      <c r="M362" s="2"/>
      <c r="N362" s="19"/>
      <c r="O362" s="23">
        <f t="shared" si="58"/>
        <v>0</v>
      </c>
    </row>
    <row r="363" spans="2:15">
      <c r="B363" s="45"/>
      <c r="C363" s="46"/>
      <c r="D363" s="37" t="str">
        <f>$D$21</f>
        <v>手当</v>
      </c>
      <c r="E363" s="18"/>
      <c r="F363" s="2"/>
      <c r="G363" s="2"/>
      <c r="H363" s="2"/>
      <c r="I363" s="2"/>
      <c r="J363" s="2"/>
      <c r="K363" s="2"/>
      <c r="L363" s="2"/>
      <c r="M363" s="2"/>
      <c r="N363" s="19"/>
      <c r="O363" s="23">
        <f t="shared" si="58"/>
        <v>0</v>
      </c>
    </row>
    <row r="364" spans="2:15">
      <c r="B364" s="45"/>
      <c r="C364" s="46"/>
      <c r="D364" s="37" t="str">
        <f>$D$22</f>
        <v>手当</v>
      </c>
      <c r="E364" s="18"/>
      <c r="F364" s="2"/>
      <c r="G364" s="2"/>
      <c r="H364" s="2"/>
      <c r="I364" s="2"/>
      <c r="J364" s="2"/>
      <c r="K364" s="2"/>
      <c r="L364" s="2"/>
      <c r="M364" s="2"/>
      <c r="N364" s="19"/>
      <c r="O364" s="23">
        <f t="shared" si="58"/>
        <v>0</v>
      </c>
    </row>
    <row r="365" spans="2:15">
      <c r="B365" s="45"/>
      <c r="C365" s="46"/>
      <c r="D365" s="37" t="str">
        <f>$D$23</f>
        <v>手当</v>
      </c>
      <c r="E365" s="18"/>
      <c r="F365" s="2"/>
      <c r="G365" s="2"/>
      <c r="H365" s="2"/>
      <c r="I365" s="2"/>
      <c r="J365" s="2"/>
      <c r="K365" s="2"/>
      <c r="L365" s="2"/>
      <c r="M365" s="2"/>
      <c r="N365" s="19"/>
      <c r="O365" s="23">
        <f t="shared" si="58"/>
        <v>0</v>
      </c>
    </row>
    <row r="366" spans="2:15">
      <c r="B366" s="45"/>
      <c r="C366" s="46"/>
      <c r="D366" s="37" t="str">
        <f>$D$24</f>
        <v>手当</v>
      </c>
      <c r="E366" s="18"/>
      <c r="F366" s="2"/>
      <c r="G366" s="2"/>
      <c r="H366" s="2"/>
      <c r="I366" s="2"/>
      <c r="J366" s="2"/>
      <c r="K366" s="2"/>
      <c r="L366" s="2"/>
      <c r="M366" s="2"/>
      <c r="N366" s="19"/>
      <c r="O366" s="23">
        <f t="shared" si="58"/>
        <v>0</v>
      </c>
    </row>
    <row r="367" spans="2:15">
      <c r="B367" s="45"/>
      <c r="C367" s="46"/>
      <c r="D367" s="37" t="str">
        <f>$D$25</f>
        <v>手当</v>
      </c>
      <c r="E367" s="18"/>
      <c r="F367" s="2"/>
      <c r="G367" s="2"/>
      <c r="H367" s="2"/>
      <c r="I367" s="2"/>
      <c r="J367" s="2"/>
      <c r="K367" s="2"/>
      <c r="L367" s="2"/>
      <c r="M367" s="2"/>
      <c r="N367" s="19"/>
      <c r="O367" s="23">
        <f t="shared" si="58"/>
        <v>0</v>
      </c>
    </row>
    <row r="368" spans="2:15">
      <c r="B368" s="45"/>
      <c r="C368" s="46"/>
      <c r="D368" s="37" t="str">
        <f>$D$26</f>
        <v>手当</v>
      </c>
      <c r="E368" s="18"/>
      <c r="F368" s="2"/>
      <c r="G368" s="2"/>
      <c r="H368" s="2"/>
      <c r="I368" s="2"/>
      <c r="J368" s="2"/>
      <c r="K368" s="2"/>
      <c r="L368" s="2"/>
      <c r="M368" s="2"/>
      <c r="N368" s="19"/>
      <c r="O368" s="23">
        <f t="shared" si="58"/>
        <v>0</v>
      </c>
    </row>
    <row r="369" spans="2:15">
      <c r="B369" s="45"/>
      <c r="C369" s="46"/>
      <c r="D369" s="37" t="str">
        <f>$D$27</f>
        <v>手当</v>
      </c>
      <c r="E369" s="18"/>
      <c r="F369" s="2"/>
      <c r="G369" s="2"/>
      <c r="H369" s="2"/>
      <c r="I369" s="2"/>
      <c r="J369" s="2"/>
      <c r="K369" s="2"/>
      <c r="L369" s="2"/>
      <c r="M369" s="2"/>
      <c r="N369" s="19"/>
      <c r="O369" s="23">
        <f t="shared" si="58"/>
        <v>0</v>
      </c>
    </row>
    <row r="370" spans="2:15" ht="18.5" thickBot="1">
      <c r="B370" s="45"/>
      <c r="C370" s="46"/>
      <c r="D370" s="37" t="str">
        <f>$D$28</f>
        <v>手当</v>
      </c>
      <c r="E370" s="20"/>
      <c r="F370" s="21"/>
      <c r="G370" s="21"/>
      <c r="H370" s="21"/>
      <c r="I370" s="21"/>
      <c r="J370" s="21"/>
      <c r="K370" s="21"/>
      <c r="L370" s="21"/>
      <c r="M370" s="21"/>
      <c r="N370" s="22"/>
      <c r="O370" s="23">
        <f t="shared" si="58"/>
        <v>0</v>
      </c>
    </row>
    <row r="371" spans="2:15">
      <c r="B371" s="45"/>
      <c r="C371" s="49" t="s">
        <v>4</v>
      </c>
      <c r="D371" s="49"/>
      <c r="E371" s="14">
        <f>SUM(E360:E370)</f>
        <v>0</v>
      </c>
      <c r="F371" s="14">
        <f t="shared" ref="F371:N371" si="59">SUM(F360:F370)</f>
        <v>0</v>
      </c>
      <c r="G371" s="14">
        <f t="shared" si="59"/>
        <v>0</v>
      </c>
      <c r="H371" s="14">
        <f t="shared" si="59"/>
        <v>0</v>
      </c>
      <c r="I371" s="14">
        <f t="shared" si="59"/>
        <v>0</v>
      </c>
      <c r="J371" s="14">
        <f t="shared" si="59"/>
        <v>0</v>
      </c>
      <c r="K371" s="14">
        <f t="shared" si="59"/>
        <v>0</v>
      </c>
      <c r="L371" s="14">
        <f t="shared" si="59"/>
        <v>0</v>
      </c>
      <c r="M371" s="14">
        <f t="shared" si="59"/>
        <v>0</v>
      </c>
      <c r="N371" s="14">
        <f t="shared" si="59"/>
        <v>0</v>
      </c>
      <c r="O371" s="1">
        <f>SUM(E371:N371)</f>
        <v>0</v>
      </c>
    </row>
    <row r="372" spans="2:15">
      <c r="B372" s="45"/>
      <c r="C372" s="46" t="s">
        <v>13</v>
      </c>
      <c r="D372" s="46"/>
      <c r="E372" s="1" t="e">
        <f>E371/E359</f>
        <v>#DIV/0!</v>
      </c>
      <c r="F372" s="1" t="e">
        <f t="shared" ref="F372:N372" si="60">F371/F359</f>
        <v>#DIV/0!</v>
      </c>
      <c r="G372" s="1" t="e">
        <f t="shared" si="60"/>
        <v>#DIV/0!</v>
      </c>
      <c r="H372" s="1" t="e">
        <f t="shared" si="60"/>
        <v>#DIV/0!</v>
      </c>
      <c r="I372" s="1" t="e">
        <f t="shared" si="60"/>
        <v>#DIV/0!</v>
      </c>
      <c r="J372" s="1" t="e">
        <f t="shared" si="60"/>
        <v>#DIV/0!</v>
      </c>
      <c r="K372" s="1" t="e">
        <f t="shared" si="60"/>
        <v>#DIV/0!</v>
      </c>
      <c r="L372" s="1" t="e">
        <f t="shared" si="60"/>
        <v>#DIV/0!</v>
      </c>
      <c r="M372" s="1" t="e">
        <f t="shared" si="60"/>
        <v>#DIV/0!</v>
      </c>
      <c r="N372" s="1" t="e">
        <f t="shared" si="60"/>
        <v>#DIV/0!</v>
      </c>
      <c r="O372" s="3"/>
    </row>
    <row r="374" spans="2:15">
      <c r="B374" s="45">
        <v>21</v>
      </c>
      <c r="C374" s="49"/>
      <c r="D374" s="49"/>
      <c r="E374" s="47" t="str">
        <f>E14</f>
        <v>令和8年１月末日時点支給分（1/１～1/31）※1月支給となる対象期間</v>
      </c>
      <c r="F374" s="48"/>
      <c r="G374" s="48"/>
      <c r="H374" s="48"/>
      <c r="I374" s="48"/>
      <c r="J374" s="48"/>
      <c r="K374" s="48"/>
      <c r="L374" s="48"/>
      <c r="M374" s="48"/>
      <c r="N374" s="61"/>
      <c r="O374" s="59" t="s">
        <v>4</v>
      </c>
    </row>
    <row r="375" spans="2:15" ht="18.5" thickBot="1">
      <c r="B375" s="45"/>
      <c r="C375" s="47" t="s">
        <v>5</v>
      </c>
      <c r="D375" s="61"/>
      <c r="E375" s="4">
        <v>201</v>
      </c>
      <c r="F375" s="4">
        <v>202</v>
      </c>
      <c r="G375" s="4">
        <v>203</v>
      </c>
      <c r="H375" s="4">
        <v>204</v>
      </c>
      <c r="I375" s="4">
        <v>205</v>
      </c>
      <c r="J375" s="4">
        <v>206</v>
      </c>
      <c r="K375" s="4">
        <v>207</v>
      </c>
      <c r="L375" s="4">
        <v>208</v>
      </c>
      <c r="M375" s="4">
        <v>209</v>
      </c>
      <c r="N375" s="4">
        <v>210</v>
      </c>
      <c r="O375" s="60"/>
    </row>
    <row r="376" spans="2:15">
      <c r="B376" s="45"/>
      <c r="C376" s="47" t="s">
        <v>0</v>
      </c>
      <c r="D376" s="48"/>
      <c r="E376" s="15"/>
      <c r="F376" s="16"/>
      <c r="G376" s="16"/>
      <c r="H376" s="16"/>
      <c r="I376" s="16"/>
      <c r="J376" s="16"/>
      <c r="K376" s="16"/>
      <c r="L376" s="16"/>
      <c r="M376" s="16"/>
      <c r="N376" s="17"/>
      <c r="O376" s="12">
        <f>COUNTIF(E376:N376,"&lt;&gt;")</f>
        <v>0</v>
      </c>
    </row>
    <row r="377" spans="2:15">
      <c r="B377" s="45"/>
      <c r="C377" s="47" t="s">
        <v>14</v>
      </c>
      <c r="D377" s="48"/>
      <c r="E377" s="18"/>
      <c r="F377" s="2"/>
      <c r="G377" s="2"/>
      <c r="H377" s="2"/>
      <c r="I377" s="2"/>
      <c r="J377" s="2"/>
      <c r="K377" s="2"/>
      <c r="L377" s="2"/>
      <c r="M377" s="2"/>
      <c r="N377" s="19"/>
      <c r="O377" s="23">
        <f>SUM(E377:N377)</f>
        <v>0</v>
      </c>
    </row>
    <row r="378" spans="2:15">
      <c r="B378" s="45"/>
      <c r="C378" s="49" t="s">
        <v>1</v>
      </c>
      <c r="D378" s="47"/>
      <c r="E378" s="18"/>
      <c r="F378" s="2"/>
      <c r="G378" s="2"/>
      <c r="H378" s="2"/>
      <c r="I378" s="2"/>
      <c r="J378" s="2"/>
      <c r="K378" s="2"/>
      <c r="L378" s="2"/>
      <c r="M378" s="2"/>
      <c r="N378" s="19"/>
      <c r="O378" s="23">
        <f>SUM(E378:N378)</f>
        <v>0</v>
      </c>
    </row>
    <row r="379" spans="2:15">
      <c r="B379" s="45"/>
      <c r="C379" s="55" t="s">
        <v>3</v>
      </c>
      <c r="D379" s="37" t="str">
        <f>$D$19</f>
        <v>役職手当</v>
      </c>
      <c r="E379" s="18"/>
      <c r="F379" s="2"/>
      <c r="G379" s="2"/>
      <c r="H379" s="2"/>
      <c r="I379" s="2"/>
      <c r="J379" s="2"/>
      <c r="K379" s="2"/>
      <c r="L379" s="2"/>
      <c r="M379" s="2"/>
      <c r="N379" s="19"/>
      <c r="O379" s="23">
        <f t="shared" ref="O379:O388" si="61">SUM(E379:N379)</f>
        <v>0</v>
      </c>
    </row>
    <row r="380" spans="2:15">
      <c r="B380" s="45"/>
      <c r="C380" s="46"/>
      <c r="D380" s="37" t="str">
        <f>$D$20</f>
        <v>管理職手当</v>
      </c>
      <c r="E380" s="18"/>
      <c r="F380" s="2"/>
      <c r="G380" s="2"/>
      <c r="H380" s="2"/>
      <c r="I380" s="2"/>
      <c r="J380" s="2"/>
      <c r="K380" s="2"/>
      <c r="L380" s="2"/>
      <c r="M380" s="2"/>
      <c r="N380" s="19"/>
      <c r="O380" s="23">
        <f t="shared" si="61"/>
        <v>0</v>
      </c>
    </row>
    <row r="381" spans="2:15">
      <c r="B381" s="45"/>
      <c r="C381" s="46"/>
      <c r="D381" s="37" t="str">
        <f>$D$21</f>
        <v>手当</v>
      </c>
      <c r="E381" s="18"/>
      <c r="F381" s="2"/>
      <c r="G381" s="2"/>
      <c r="H381" s="2"/>
      <c r="I381" s="2"/>
      <c r="J381" s="2"/>
      <c r="K381" s="2"/>
      <c r="L381" s="2"/>
      <c r="M381" s="2"/>
      <c r="N381" s="19"/>
      <c r="O381" s="23">
        <f t="shared" si="61"/>
        <v>0</v>
      </c>
    </row>
    <row r="382" spans="2:15">
      <c r="B382" s="45"/>
      <c r="C382" s="46"/>
      <c r="D382" s="37" t="str">
        <f>$D$22</f>
        <v>手当</v>
      </c>
      <c r="E382" s="18"/>
      <c r="F382" s="2"/>
      <c r="G382" s="2"/>
      <c r="H382" s="2"/>
      <c r="I382" s="2"/>
      <c r="J382" s="2"/>
      <c r="K382" s="2"/>
      <c r="L382" s="2"/>
      <c r="M382" s="2"/>
      <c r="N382" s="19"/>
      <c r="O382" s="23">
        <f t="shared" si="61"/>
        <v>0</v>
      </c>
    </row>
    <row r="383" spans="2:15">
      <c r="B383" s="45"/>
      <c r="C383" s="46"/>
      <c r="D383" s="37" t="str">
        <f>$D$23</f>
        <v>手当</v>
      </c>
      <c r="E383" s="18"/>
      <c r="F383" s="2"/>
      <c r="G383" s="2"/>
      <c r="H383" s="2"/>
      <c r="I383" s="2"/>
      <c r="J383" s="2"/>
      <c r="K383" s="2"/>
      <c r="L383" s="2"/>
      <c r="M383" s="2"/>
      <c r="N383" s="19"/>
      <c r="O383" s="23">
        <f t="shared" si="61"/>
        <v>0</v>
      </c>
    </row>
    <row r="384" spans="2:15">
      <c r="B384" s="45"/>
      <c r="C384" s="46"/>
      <c r="D384" s="37" t="str">
        <f>$D$24</f>
        <v>手当</v>
      </c>
      <c r="E384" s="18"/>
      <c r="F384" s="2"/>
      <c r="G384" s="2"/>
      <c r="H384" s="2"/>
      <c r="I384" s="2"/>
      <c r="J384" s="2"/>
      <c r="K384" s="2"/>
      <c r="L384" s="2"/>
      <c r="M384" s="2"/>
      <c r="N384" s="19"/>
      <c r="O384" s="23">
        <f t="shared" si="61"/>
        <v>0</v>
      </c>
    </row>
    <row r="385" spans="2:15">
      <c r="B385" s="45"/>
      <c r="C385" s="46"/>
      <c r="D385" s="37" t="str">
        <f>$D$25</f>
        <v>手当</v>
      </c>
      <c r="E385" s="18"/>
      <c r="F385" s="2"/>
      <c r="G385" s="2"/>
      <c r="H385" s="2"/>
      <c r="I385" s="2"/>
      <c r="J385" s="2"/>
      <c r="K385" s="2"/>
      <c r="L385" s="2"/>
      <c r="M385" s="2"/>
      <c r="N385" s="19"/>
      <c r="O385" s="23">
        <f t="shared" si="61"/>
        <v>0</v>
      </c>
    </row>
    <row r="386" spans="2:15">
      <c r="B386" s="45"/>
      <c r="C386" s="46"/>
      <c r="D386" s="37" t="str">
        <f>$D$26</f>
        <v>手当</v>
      </c>
      <c r="E386" s="18"/>
      <c r="F386" s="2"/>
      <c r="G386" s="2"/>
      <c r="H386" s="2"/>
      <c r="I386" s="2"/>
      <c r="J386" s="2"/>
      <c r="K386" s="2"/>
      <c r="L386" s="2"/>
      <c r="M386" s="2"/>
      <c r="N386" s="19"/>
      <c r="O386" s="23">
        <f t="shared" si="61"/>
        <v>0</v>
      </c>
    </row>
    <row r="387" spans="2:15">
      <c r="B387" s="45"/>
      <c r="C387" s="46"/>
      <c r="D387" s="37" t="str">
        <f>$D$27</f>
        <v>手当</v>
      </c>
      <c r="E387" s="18"/>
      <c r="F387" s="2"/>
      <c r="G387" s="2"/>
      <c r="H387" s="2"/>
      <c r="I387" s="2"/>
      <c r="J387" s="2"/>
      <c r="K387" s="2"/>
      <c r="L387" s="2"/>
      <c r="M387" s="2"/>
      <c r="N387" s="19"/>
      <c r="O387" s="23">
        <f t="shared" si="61"/>
        <v>0</v>
      </c>
    </row>
    <row r="388" spans="2:15" ht="18.5" thickBot="1">
      <c r="B388" s="45"/>
      <c r="C388" s="46"/>
      <c r="D388" s="37" t="str">
        <f>$D$28</f>
        <v>手当</v>
      </c>
      <c r="E388" s="20"/>
      <c r="F388" s="21"/>
      <c r="G388" s="21"/>
      <c r="H388" s="21"/>
      <c r="I388" s="21"/>
      <c r="J388" s="21"/>
      <c r="K388" s="21"/>
      <c r="L388" s="21"/>
      <c r="M388" s="21"/>
      <c r="N388" s="22"/>
      <c r="O388" s="23">
        <f t="shared" si="61"/>
        <v>0</v>
      </c>
    </row>
    <row r="389" spans="2:15">
      <c r="B389" s="45"/>
      <c r="C389" s="49" t="s">
        <v>4</v>
      </c>
      <c r="D389" s="49"/>
      <c r="E389" s="14">
        <f>SUM(E378:E388)</f>
        <v>0</v>
      </c>
      <c r="F389" s="14">
        <f t="shared" ref="F389:N389" si="62">SUM(F378:F388)</f>
        <v>0</v>
      </c>
      <c r="G389" s="14">
        <f t="shared" si="62"/>
        <v>0</v>
      </c>
      <c r="H389" s="14">
        <f t="shared" si="62"/>
        <v>0</v>
      </c>
      <c r="I389" s="14">
        <f t="shared" si="62"/>
        <v>0</v>
      </c>
      <c r="J389" s="14">
        <f t="shared" si="62"/>
        <v>0</v>
      </c>
      <c r="K389" s="14">
        <f t="shared" si="62"/>
        <v>0</v>
      </c>
      <c r="L389" s="14">
        <f t="shared" si="62"/>
        <v>0</v>
      </c>
      <c r="M389" s="14">
        <f t="shared" si="62"/>
        <v>0</v>
      </c>
      <c r="N389" s="14">
        <f t="shared" si="62"/>
        <v>0</v>
      </c>
      <c r="O389" s="1">
        <f>SUM(E389:N389)</f>
        <v>0</v>
      </c>
    </row>
    <row r="390" spans="2:15">
      <c r="B390" s="45"/>
      <c r="C390" s="46" t="s">
        <v>13</v>
      </c>
      <c r="D390" s="46"/>
      <c r="E390" s="1" t="e">
        <f>E389/E377</f>
        <v>#DIV/0!</v>
      </c>
      <c r="F390" s="1" t="e">
        <f t="shared" ref="F390:N390" si="63">F389/F377</f>
        <v>#DIV/0!</v>
      </c>
      <c r="G390" s="1" t="e">
        <f t="shared" si="63"/>
        <v>#DIV/0!</v>
      </c>
      <c r="H390" s="1" t="e">
        <f t="shared" si="63"/>
        <v>#DIV/0!</v>
      </c>
      <c r="I390" s="1" t="e">
        <f t="shared" si="63"/>
        <v>#DIV/0!</v>
      </c>
      <c r="J390" s="1" t="e">
        <f t="shared" si="63"/>
        <v>#DIV/0!</v>
      </c>
      <c r="K390" s="1" t="e">
        <f t="shared" si="63"/>
        <v>#DIV/0!</v>
      </c>
      <c r="L390" s="1" t="e">
        <f t="shared" si="63"/>
        <v>#DIV/0!</v>
      </c>
      <c r="M390" s="1" t="e">
        <f t="shared" si="63"/>
        <v>#DIV/0!</v>
      </c>
      <c r="N390" s="1" t="e">
        <f t="shared" si="63"/>
        <v>#DIV/0!</v>
      </c>
      <c r="O390" s="3"/>
    </row>
    <row r="392" spans="2:15">
      <c r="B392" s="45">
        <v>22</v>
      </c>
      <c r="C392" s="49"/>
      <c r="D392" s="49"/>
      <c r="E392" s="47" t="str">
        <f>E14</f>
        <v>令和8年１月末日時点支給分（1/１～1/31）※1月支給となる対象期間</v>
      </c>
      <c r="F392" s="48"/>
      <c r="G392" s="48"/>
      <c r="H392" s="48"/>
      <c r="I392" s="48"/>
      <c r="J392" s="48"/>
      <c r="K392" s="48"/>
      <c r="L392" s="48"/>
      <c r="M392" s="48"/>
      <c r="N392" s="61"/>
      <c r="O392" s="59" t="s">
        <v>4</v>
      </c>
    </row>
    <row r="393" spans="2:15" ht="18.5" thickBot="1">
      <c r="B393" s="45"/>
      <c r="C393" s="47" t="s">
        <v>5</v>
      </c>
      <c r="D393" s="61"/>
      <c r="E393" s="4">
        <v>211</v>
      </c>
      <c r="F393" s="4">
        <v>212</v>
      </c>
      <c r="G393" s="4">
        <v>213</v>
      </c>
      <c r="H393" s="4">
        <v>214</v>
      </c>
      <c r="I393" s="4">
        <v>215</v>
      </c>
      <c r="J393" s="4">
        <v>216</v>
      </c>
      <c r="K393" s="4">
        <v>217</v>
      </c>
      <c r="L393" s="4">
        <v>218</v>
      </c>
      <c r="M393" s="4">
        <v>219</v>
      </c>
      <c r="N393" s="4">
        <v>220</v>
      </c>
      <c r="O393" s="60"/>
    </row>
    <row r="394" spans="2:15">
      <c r="B394" s="45"/>
      <c r="C394" s="47" t="s">
        <v>0</v>
      </c>
      <c r="D394" s="48"/>
      <c r="E394" s="15"/>
      <c r="F394" s="16"/>
      <c r="G394" s="16"/>
      <c r="H394" s="16"/>
      <c r="I394" s="16"/>
      <c r="J394" s="16"/>
      <c r="K394" s="16"/>
      <c r="L394" s="16"/>
      <c r="M394" s="16"/>
      <c r="N394" s="17"/>
      <c r="O394" s="12">
        <f>COUNTIF(E394:N394,"&lt;&gt;")</f>
        <v>0</v>
      </c>
    </row>
    <row r="395" spans="2:15">
      <c r="B395" s="45"/>
      <c r="C395" s="47" t="s">
        <v>14</v>
      </c>
      <c r="D395" s="48"/>
      <c r="E395" s="18"/>
      <c r="F395" s="2"/>
      <c r="G395" s="2"/>
      <c r="H395" s="2"/>
      <c r="I395" s="2"/>
      <c r="J395" s="2"/>
      <c r="K395" s="2"/>
      <c r="L395" s="2"/>
      <c r="M395" s="2"/>
      <c r="N395" s="19"/>
      <c r="O395" s="23">
        <f>SUM(E395:N395)</f>
        <v>0</v>
      </c>
    </row>
    <row r="396" spans="2:15">
      <c r="B396" s="45"/>
      <c r="C396" s="49" t="s">
        <v>1</v>
      </c>
      <c r="D396" s="47"/>
      <c r="E396" s="18"/>
      <c r="F396" s="2"/>
      <c r="G396" s="2"/>
      <c r="H396" s="2"/>
      <c r="I396" s="2"/>
      <c r="J396" s="2"/>
      <c r="K396" s="2"/>
      <c r="L396" s="2"/>
      <c r="M396" s="2"/>
      <c r="N396" s="19"/>
      <c r="O396" s="23">
        <f>SUM(E396:N396)</f>
        <v>0</v>
      </c>
    </row>
    <row r="397" spans="2:15">
      <c r="B397" s="45"/>
      <c r="C397" s="55" t="s">
        <v>3</v>
      </c>
      <c r="D397" s="37" t="str">
        <f>$D$19</f>
        <v>役職手当</v>
      </c>
      <c r="E397" s="18"/>
      <c r="F397" s="2"/>
      <c r="G397" s="2"/>
      <c r="H397" s="2"/>
      <c r="I397" s="2"/>
      <c r="J397" s="2"/>
      <c r="K397" s="2"/>
      <c r="L397" s="2"/>
      <c r="M397" s="2"/>
      <c r="N397" s="19"/>
      <c r="O397" s="23">
        <f t="shared" ref="O397:O406" si="64">SUM(E397:N397)</f>
        <v>0</v>
      </c>
    </row>
    <row r="398" spans="2:15">
      <c r="B398" s="45"/>
      <c r="C398" s="46"/>
      <c r="D398" s="37" t="str">
        <f>$D$20</f>
        <v>管理職手当</v>
      </c>
      <c r="E398" s="18"/>
      <c r="F398" s="2"/>
      <c r="G398" s="2"/>
      <c r="H398" s="2"/>
      <c r="I398" s="2"/>
      <c r="J398" s="2"/>
      <c r="K398" s="2"/>
      <c r="L398" s="2"/>
      <c r="M398" s="2"/>
      <c r="N398" s="19"/>
      <c r="O398" s="23">
        <f t="shared" si="64"/>
        <v>0</v>
      </c>
    </row>
    <row r="399" spans="2:15">
      <c r="B399" s="45"/>
      <c r="C399" s="46"/>
      <c r="D399" s="37" t="str">
        <f>$D$21</f>
        <v>手当</v>
      </c>
      <c r="E399" s="18"/>
      <c r="F399" s="2"/>
      <c r="G399" s="2"/>
      <c r="H399" s="2"/>
      <c r="I399" s="2"/>
      <c r="J399" s="2"/>
      <c r="K399" s="2"/>
      <c r="L399" s="2"/>
      <c r="M399" s="2"/>
      <c r="N399" s="19"/>
      <c r="O399" s="23">
        <f t="shared" si="64"/>
        <v>0</v>
      </c>
    </row>
    <row r="400" spans="2:15">
      <c r="B400" s="45"/>
      <c r="C400" s="46"/>
      <c r="D400" s="37" t="str">
        <f>$D$22</f>
        <v>手当</v>
      </c>
      <c r="E400" s="18"/>
      <c r="F400" s="2"/>
      <c r="G400" s="2"/>
      <c r="H400" s="2"/>
      <c r="I400" s="2"/>
      <c r="J400" s="2"/>
      <c r="K400" s="2"/>
      <c r="L400" s="2"/>
      <c r="M400" s="2"/>
      <c r="N400" s="19"/>
      <c r="O400" s="23">
        <f t="shared" si="64"/>
        <v>0</v>
      </c>
    </row>
    <row r="401" spans="2:15">
      <c r="B401" s="45"/>
      <c r="C401" s="46"/>
      <c r="D401" s="37" t="str">
        <f>$D$23</f>
        <v>手当</v>
      </c>
      <c r="E401" s="18"/>
      <c r="F401" s="2"/>
      <c r="G401" s="2"/>
      <c r="H401" s="2"/>
      <c r="I401" s="2"/>
      <c r="J401" s="2"/>
      <c r="K401" s="2"/>
      <c r="L401" s="2"/>
      <c r="M401" s="2"/>
      <c r="N401" s="19"/>
      <c r="O401" s="23">
        <f t="shared" si="64"/>
        <v>0</v>
      </c>
    </row>
    <row r="402" spans="2:15">
      <c r="B402" s="45"/>
      <c r="C402" s="46"/>
      <c r="D402" s="37" t="str">
        <f>$D$24</f>
        <v>手当</v>
      </c>
      <c r="E402" s="18"/>
      <c r="F402" s="2"/>
      <c r="G402" s="2"/>
      <c r="H402" s="2"/>
      <c r="I402" s="2"/>
      <c r="J402" s="2"/>
      <c r="K402" s="2"/>
      <c r="L402" s="2"/>
      <c r="M402" s="2"/>
      <c r="N402" s="19"/>
      <c r="O402" s="23">
        <f t="shared" si="64"/>
        <v>0</v>
      </c>
    </row>
    <row r="403" spans="2:15">
      <c r="B403" s="45"/>
      <c r="C403" s="46"/>
      <c r="D403" s="37" t="str">
        <f>$D$25</f>
        <v>手当</v>
      </c>
      <c r="E403" s="18"/>
      <c r="F403" s="2"/>
      <c r="G403" s="2"/>
      <c r="H403" s="2"/>
      <c r="I403" s="2"/>
      <c r="J403" s="2"/>
      <c r="K403" s="2"/>
      <c r="L403" s="2"/>
      <c r="M403" s="2"/>
      <c r="N403" s="19"/>
      <c r="O403" s="23">
        <f t="shared" si="64"/>
        <v>0</v>
      </c>
    </row>
    <row r="404" spans="2:15">
      <c r="B404" s="45"/>
      <c r="C404" s="46"/>
      <c r="D404" s="37" t="str">
        <f>$D$26</f>
        <v>手当</v>
      </c>
      <c r="E404" s="18"/>
      <c r="F404" s="2"/>
      <c r="G404" s="2"/>
      <c r="H404" s="2"/>
      <c r="I404" s="2"/>
      <c r="J404" s="2"/>
      <c r="K404" s="2"/>
      <c r="L404" s="2"/>
      <c r="M404" s="2"/>
      <c r="N404" s="19"/>
      <c r="O404" s="23">
        <f t="shared" si="64"/>
        <v>0</v>
      </c>
    </row>
    <row r="405" spans="2:15">
      <c r="B405" s="45"/>
      <c r="C405" s="46"/>
      <c r="D405" s="37" t="str">
        <f>$D$27</f>
        <v>手当</v>
      </c>
      <c r="E405" s="18"/>
      <c r="F405" s="2"/>
      <c r="G405" s="2"/>
      <c r="H405" s="2"/>
      <c r="I405" s="2"/>
      <c r="J405" s="2"/>
      <c r="K405" s="2"/>
      <c r="L405" s="2"/>
      <c r="M405" s="2"/>
      <c r="N405" s="19"/>
      <c r="O405" s="23">
        <f t="shared" si="64"/>
        <v>0</v>
      </c>
    </row>
    <row r="406" spans="2:15" ht="18.5" thickBot="1">
      <c r="B406" s="45"/>
      <c r="C406" s="46"/>
      <c r="D406" s="37" t="str">
        <f>$D$28</f>
        <v>手当</v>
      </c>
      <c r="E406" s="20"/>
      <c r="F406" s="21"/>
      <c r="G406" s="21"/>
      <c r="H406" s="21"/>
      <c r="I406" s="21"/>
      <c r="J406" s="21"/>
      <c r="K406" s="21"/>
      <c r="L406" s="21"/>
      <c r="M406" s="21"/>
      <c r="N406" s="22"/>
      <c r="O406" s="23">
        <f t="shared" si="64"/>
        <v>0</v>
      </c>
    </row>
    <row r="407" spans="2:15">
      <c r="B407" s="45"/>
      <c r="C407" s="49" t="s">
        <v>4</v>
      </c>
      <c r="D407" s="49"/>
      <c r="E407" s="14">
        <f>SUM(E396:E406)</f>
        <v>0</v>
      </c>
      <c r="F407" s="14">
        <f t="shared" ref="F407:N407" si="65">SUM(F396:F406)</f>
        <v>0</v>
      </c>
      <c r="G407" s="14">
        <f t="shared" si="65"/>
        <v>0</v>
      </c>
      <c r="H407" s="14">
        <f t="shared" si="65"/>
        <v>0</v>
      </c>
      <c r="I407" s="14">
        <f t="shared" si="65"/>
        <v>0</v>
      </c>
      <c r="J407" s="14">
        <f t="shared" si="65"/>
        <v>0</v>
      </c>
      <c r="K407" s="14">
        <f t="shared" si="65"/>
        <v>0</v>
      </c>
      <c r="L407" s="14">
        <f t="shared" si="65"/>
        <v>0</v>
      </c>
      <c r="M407" s="14">
        <f t="shared" si="65"/>
        <v>0</v>
      </c>
      <c r="N407" s="14">
        <f t="shared" si="65"/>
        <v>0</v>
      </c>
      <c r="O407" s="1">
        <f>SUM(E407:N407)</f>
        <v>0</v>
      </c>
    </row>
    <row r="408" spans="2:15">
      <c r="B408" s="45"/>
      <c r="C408" s="46" t="s">
        <v>13</v>
      </c>
      <c r="D408" s="46"/>
      <c r="E408" s="1" t="e">
        <f>E407/E395</f>
        <v>#DIV/0!</v>
      </c>
      <c r="F408" s="1" t="e">
        <f t="shared" ref="F408:N408" si="66">F407/F395</f>
        <v>#DIV/0!</v>
      </c>
      <c r="G408" s="1" t="e">
        <f t="shared" si="66"/>
        <v>#DIV/0!</v>
      </c>
      <c r="H408" s="1" t="e">
        <f t="shared" si="66"/>
        <v>#DIV/0!</v>
      </c>
      <c r="I408" s="1" t="e">
        <f t="shared" si="66"/>
        <v>#DIV/0!</v>
      </c>
      <c r="J408" s="1" t="e">
        <f t="shared" si="66"/>
        <v>#DIV/0!</v>
      </c>
      <c r="K408" s="1" t="e">
        <f t="shared" si="66"/>
        <v>#DIV/0!</v>
      </c>
      <c r="L408" s="1" t="e">
        <f t="shared" si="66"/>
        <v>#DIV/0!</v>
      </c>
      <c r="M408" s="1" t="e">
        <f t="shared" si="66"/>
        <v>#DIV/0!</v>
      </c>
      <c r="N408" s="1" t="e">
        <f t="shared" si="66"/>
        <v>#DIV/0!</v>
      </c>
      <c r="O408" s="3"/>
    </row>
    <row r="410" spans="2:15">
      <c r="B410" s="45">
        <v>23</v>
      </c>
      <c r="C410" s="49"/>
      <c r="D410" s="49"/>
      <c r="E410" s="47" t="str">
        <f>E14</f>
        <v>令和8年１月末日時点支給分（1/１～1/31）※1月支給となる対象期間</v>
      </c>
      <c r="F410" s="48"/>
      <c r="G410" s="48"/>
      <c r="H410" s="48"/>
      <c r="I410" s="48"/>
      <c r="J410" s="48"/>
      <c r="K410" s="48"/>
      <c r="L410" s="48"/>
      <c r="M410" s="48"/>
      <c r="N410" s="61"/>
      <c r="O410" s="59" t="s">
        <v>4</v>
      </c>
    </row>
    <row r="411" spans="2:15" ht="18.5" thickBot="1">
      <c r="B411" s="45"/>
      <c r="C411" s="47" t="s">
        <v>5</v>
      </c>
      <c r="D411" s="61"/>
      <c r="E411" s="4">
        <v>221</v>
      </c>
      <c r="F411" s="4">
        <v>222</v>
      </c>
      <c r="G411" s="4">
        <v>223</v>
      </c>
      <c r="H411" s="4">
        <v>224</v>
      </c>
      <c r="I411" s="4">
        <v>225</v>
      </c>
      <c r="J411" s="4">
        <v>226</v>
      </c>
      <c r="K411" s="4">
        <v>227</v>
      </c>
      <c r="L411" s="4">
        <v>228</v>
      </c>
      <c r="M411" s="4">
        <v>229</v>
      </c>
      <c r="N411" s="4">
        <v>230</v>
      </c>
      <c r="O411" s="60"/>
    </row>
    <row r="412" spans="2:15">
      <c r="B412" s="45"/>
      <c r="C412" s="47" t="s">
        <v>0</v>
      </c>
      <c r="D412" s="48"/>
      <c r="E412" s="15"/>
      <c r="F412" s="16"/>
      <c r="G412" s="16"/>
      <c r="H412" s="16"/>
      <c r="I412" s="16"/>
      <c r="J412" s="16"/>
      <c r="K412" s="16"/>
      <c r="L412" s="16"/>
      <c r="M412" s="16"/>
      <c r="N412" s="17"/>
      <c r="O412" s="12">
        <f>COUNTIF(E412:N412,"&lt;&gt;")</f>
        <v>0</v>
      </c>
    </row>
    <row r="413" spans="2:15">
      <c r="B413" s="45"/>
      <c r="C413" s="47" t="s">
        <v>14</v>
      </c>
      <c r="D413" s="48"/>
      <c r="E413" s="18"/>
      <c r="F413" s="2"/>
      <c r="G413" s="2"/>
      <c r="H413" s="2"/>
      <c r="I413" s="2"/>
      <c r="J413" s="2"/>
      <c r="K413" s="2"/>
      <c r="L413" s="2"/>
      <c r="M413" s="2"/>
      <c r="N413" s="19"/>
      <c r="O413" s="23">
        <f>SUM(E413:N413)</f>
        <v>0</v>
      </c>
    </row>
    <row r="414" spans="2:15">
      <c r="B414" s="45"/>
      <c r="C414" s="49" t="s">
        <v>1</v>
      </c>
      <c r="D414" s="47"/>
      <c r="E414" s="18"/>
      <c r="F414" s="2"/>
      <c r="G414" s="2"/>
      <c r="H414" s="2"/>
      <c r="I414" s="2"/>
      <c r="J414" s="2"/>
      <c r="K414" s="2"/>
      <c r="L414" s="2"/>
      <c r="M414" s="2"/>
      <c r="N414" s="19"/>
      <c r="O414" s="23">
        <f>SUM(E414:N414)</f>
        <v>0</v>
      </c>
    </row>
    <row r="415" spans="2:15">
      <c r="B415" s="45"/>
      <c r="C415" s="55" t="s">
        <v>3</v>
      </c>
      <c r="D415" s="37" t="str">
        <f>$D$19</f>
        <v>役職手当</v>
      </c>
      <c r="E415" s="18"/>
      <c r="F415" s="2"/>
      <c r="G415" s="2"/>
      <c r="H415" s="2"/>
      <c r="I415" s="2"/>
      <c r="J415" s="2"/>
      <c r="K415" s="2"/>
      <c r="L415" s="2"/>
      <c r="M415" s="2"/>
      <c r="N415" s="19"/>
      <c r="O415" s="23">
        <f t="shared" ref="O415:O424" si="67">SUM(E415:N415)</f>
        <v>0</v>
      </c>
    </row>
    <row r="416" spans="2:15">
      <c r="B416" s="45"/>
      <c r="C416" s="46"/>
      <c r="D416" s="37" t="str">
        <f>$D$20</f>
        <v>管理職手当</v>
      </c>
      <c r="E416" s="18"/>
      <c r="F416" s="2"/>
      <c r="G416" s="2"/>
      <c r="H416" s="2"/>
      <c r="I416" s="2"/>
      <c r="J416" s="2"/>
      <c r="K416" s="2"/>
      <c r="L416" s="2"/>
      <c r="M416" s="2"/>
      <c r="N416" s="19"/>
      <c r="O416" s="23">
        <f t="shared" si="67"/>
        <v>0</v>
      </c>
    </row>
    <row r="417" spans="2:15">
      <c r="B417" s="45"/>
      <c r="C417" s="46"/>
      <c r="D417" s="37" t="str">
        <f>$D$21</f>
        <v>手当</v>
      </c>
      <c r="E417" s="18"/>
      <c r="F417" s="2"/>
      <c r="G417" s="2"/>
      <c r="H417" s="2"/>
      <c r="I417" s="2"/>
      <c r="J417" s="2"/>
      <c r="K417" s="2"/>
      <c r="L417" s="2"/>
      <c r="M417" s="2"/>
      <c r="N417" s="19"/>
      <c r="O417" s="23">
        <f t="shared" si="67"/>
        <v>0</v>
      </c>
    </row>
    <row r="418" spans="2:15">
      <c r="B418" s="45"/>
      <c r="C418" s="46"/>
      <c r="D418" s="37" t="str">
        <f>$D$22</f>
        <v>手当</v>
      </c>
      <c r="E418" s="18"/>
      <c r="F418" s="2"/>
      <c r="G418" s="2"/>
      <c r="H418" s="2"/>
      <c r="I418" s="2"/>
      <c r="J418" s="2"/>
      <c r="K418" s="2"/>
      <c r="L418" s="2"/>
      <c r="M418" s="2"/>
      <c r="N418" s="19"/>
      <c r="O418" s="23">
        <f t="shared" si="67"/>
        <v>0</v>
      </c>
    </row>
    <row r="419" spans="2:15">
      <c r="B419" s="45"/>
      <c r="C419" s="46"/>
      <c r="D419" s="37" t="str">
        <f>$D$23</f>
        <v>手当</v>
      </c>
      <c r="E419" s="18"/>
      <c r="F419" s="2"/>
      <c r="G419" s="2"/>
      <c r="H419" s="2"/>
      <c r="I419" s="2"/>
      <c r="J419" s="2"/>
      <c r="K419" s="2"/>
      <c r="L419" s="2"/>
      <c r="M419" s="2"/>
      <c r="N419" s="19"/>
      <c r="O419" s="23">
        <f t="shared" si="67"/>
        <v>0</v>
      </c>
    </row>
    <row r="420" spans="2:15">
      <c r="B420" s="45"/>
      <c r="C420" s="46"/>
      <c r="D420" s="37" t="str">
        <f>$D$24</f>
        <v>手当</v>
      </c>
      <c r="E420" s="18"/>
      <c r="F420" s="2"/>
      <c r="G420" s="2"/>
      <c r="H420" s="2"/>
      <c r="I420" s="2"/>
      <c r="J420" s="2"/>
      <c r="K420" s="2"/>
      <c r="L420" s="2"/>
      <c r="M420" s="2"/>
      <c r="N420" s="19"/>
      <c r="O420" s="23">
        <f t="shared" si="67"/>
        <v>0</v>
      </c>
    </row>
    <row r="421" spans="2:15">
      <c r="B421" s="45"/>
      <c r="C421" s="46"/>
      <c r="D421" s="37" t="str">
        <f>$D$25</f>
        <v>手当</v>
      </c>
      <c r="E421" s="18"/>
      <c r="F421" s="2"/>
      <c r="G421" s="2"/>
      <c r="H421" s="2"/>
      <c r="I421" s="2"/>
      <c r="J421" s="2"/>
      <c r="K421" s="2"/>
      <c r="L421" s="2"/>
      <c r="M421" s="2"/>
      <c r="N421" s="19"/>
      <c r="O421" s="23">
        <f t="shared" si="67"/>
        <v>0</v>
      </c>
    </row>
    <row r="422" spans="2:15">
      <c r="B422" s="45"/>
      <c r="C422" s="46"/>
      <c r="D422" s="37" t="str">
        <f>$D$26</f>
        <v>手当</v>
      </c>
      <c r="E422" s="18"/>
      <c r="F422" s="2"/>
      <c r="G422" s="2"/>
      <c r="H422" s="2"/>
      <c r="I422" s="2"/>
      <c r="J422" s="2"/>
      <c r="K422" s="2"/>
      <c r="L422" s="2"/>
      <c r="M422" s="2"/>
      <c r="N422" s="19"/>
      <c r="O422" s="23">
        <f t="shared" si="67"/>
        <v>0</v>
      </c>
    </row>
    <row r="423" spans="2:15">
      <c r="B423" s="45"/>
      <c r="C423" s="46"/>
      <c r="D423" s="37" t="str">
        <f>$D$27</f>
        <v>手当</v>
      </c>
      <c r="E423" s="18"/>
      <c r="F423" s="2"/>
      <c r="G423" s="2"/>
      <c r="H423" s="2"/>
      <c r="I423" s="2"/>
      <c r="J423" s="2"/>
      <c r="K423" s="2"/>
      <c r="L423" s="2"/>
      <c r="M423" s="2"/>
      <c r="N423" s="19"/>
      <c r="O423" s="23">
        <f t="shared" si="67"/>
        <v>0</v>
      </c>
    </row>
    <row r="424" spans="2:15" ht="18.5" thickBot="1">
      <c r="B424" s="45"/>
      <c r="C424" s="46"/>
      <c r="D424" s="37" t="str">
        <f>$D$28</f>
        <v>手当</v>
      </c>
      <c r="E424" s="20"/>
      <c r="F424" s="21"/>
      <c r="G424" s="21"/>
      <c r="H424" s="21"/>
      <c r="I424" s="21"/>
      <c r="J424" s="21"/>
      <c r="K424" s="21"/>
      <c r="L424" s="21"/>
      <c r="M424" s="21"/>
      <c r="N424" s="22"/>
      <c r="O424" s="23">
        <f t="shared" si="67"/>
        <v>0</v>
      </c>
    </row>
    <row r="425" spans="2:15">
      <c r="B425" s="45"/>
      <c r="C425" s="49" t="s">
        <v>4</v>
      </c>
      <c r="D425" s="49"/>
      <c r="E425" s="14">
        <f>SUM(E414:E424)</f>
        <v>0</v>
      </c>
      <c r="F425" s="14">
        <f t="shared" ref="F425:N425" si="68">SUM(F414:F424)</f>
        <v>0</v>
      </c>
      <c r="G425" s="14">
        <f t="shared" si="68"/>
        <v>0</v>
      </c>
      <c r="H425" s="14">
        <f t="shared" si="68"/>
        <v>0</v>
      </c>
      <c r="I425" s="14">
        <f t="shared" si="68"/>
        <v>0</v>
      </c>
      <c r="J425" s="14">
        <f t="shared" si="68"/>
        <v>0</v>
      </c>
      <c r="K425" s="14">
        <f t="shared" si="68"/>
        <v>0</v>
      </c>
      <c r="L425" s="14">
        <f t="shared" si="68"/>
        <v>0</v>
      </c>
      <c r="M425" s="14">
        <f t="shared" si="68"/>
        <v>0</v>
      </c>
      <c r="N425" s="14">
        <f t="shared" si="68"/>
        <v>0</v>
      </c>
      <c r="O425" s="1">
        <f>SUM(E425:N425)</f>
        <v>0</v>
      </c>
    </row>
    <row r="426" spans="2:15">
      <c r="B426" s="45"/>
      <c r="C426" s="46" t="s">
        <v>13</v>
      </c>
      <c r="D426" s="46"/>
      <c r="E426" s="1" t="e">
        <f>E425/E413</f>
        <v>#DIV/0!</v>
      </c>
      <c r="F426" s="1" t="e">
        <f t="shared" ref="F426:N426" si="69">F425/F413</f>
        <v>#DIV/0!</v>
      </c>
      <c r="G426" s="1" t="e">
        <f t="shared" si="69"/>
        <v>#DIV/0!</v>
      </c>
      <c r="H426" s="1" t="e">
        <f t="shared" si="69"/>
        <v>#DIV/0!</v>
      </c>
      <c r="I426" s="1" t="e">
        <f t="shared" si="69"/>
        <v>#DIV/0!</v>
      </c>
      <c r="J426" s="1" t="e">
        <f t="shared" si="69"/>
        <v>#DIV/0!</v>
      </c>
      <c r="K426" s="1" t="e">
        <f t="shared" si="69"/>
        <v>#DIV/0!</v>
      </c>
      <c r="L426" s="1" t="e">
        <f t="shared" si="69"/>
        <v>#DIV/0!</v>
      </c>
      <c r="M426" s="1" t="e">
        <f t="shared" si="69"/>
        <v>#DIV/0!</v>
      </c>
      <c r="N426" s="1" t="e">
        <f t="shared" si="69"/>
        <v>#DIV/0!</v>
      </c>
      <c r="O426" s="3"/>
    </row>
    <row r="428" spans="2:15">
      <c r="B428" s="45">
        <v>24</v>
      </c>
      <c r="C428" s="49"/>
      <c r="D428" s="49"/>
      <c r="E428" s="47" t="str">
        <f>E14</f>
        <v>令和8年１月末日時点支給分（1/１～1/31）※1月支給となる対象期間</v>
      </c>
      <c r="F428" s="48"/>
      <c r="G428" s="48"/>
      <c r="H428" s="48"/>
      <c r="I428" s="48"/>
      <c r="J428" s="48"/>
      <c r="K428" s="48"/>
      <c r="L428" s="48"/>
      <c r="M428" s="48"/>
      <c r="N428" s="61"/>
      <c r="O428" s="59" t="s">
        <v>4</v>
      </c>
    </row>
    <row r="429" spans="2:15" ht="18.5" thickBot="1">
      <c r="B429" s="45"/>
      <c r="C429" s="47" t="s">
        <v>5</v>
      </c>
      <c r="D429" s="61"/>
      <c r="E429" s="4">
        <v>231</v>
      </c>
      <c r="F429" s="4">
        <v>232</v>
      </c>
      <c r="G429" s="4">
        <v>233</v>
      </c>
      <c r="H429" s="4">
        <v>234</v>
      </c>
      <c r="I429" s="4">
        <v>235</v>
      </c>
      <c r="J429" s="4">
        <v>236</v>
      </c>
      <c r="K429" s="4">
        <v>237</v>
      </c>
      <c r="L429" s="4">
        <v>238</v>
      </c>
      <c r="M429" s="4">
        <v>239</v>
      </c>
      <c r="N429" s="4">
        <v>240</v>
      </c>
      <c r="O429" s="60"/>
    </row>
    <row r="430" spans="2:15">
      <c r="B430" s="45"/>
      <c r="C430" s="47" t="s">
        <v>0</v>
      </c>
      <c r="D430" s="48"/>
      <c r="E430" s="15"/>
      <c r="F430" s="16"/>
      <c r="G430" s="16"/>
      <c r="H430" s="16"/>
      <c r="I430" s="16"/>
      <c r="J430" s="16"/>
      <c r="K430" s="16"/>
      <c r="L430" s="16"/>
      <c r="M430" s="16"/>
      <c r="N430" s="17"/>
      <c r="O430" s="12">
        <f>COUNTIF(E430:N430,"&lt;&gt;")</f>
        <v>0</v>
      </c>
    </row>
    <row r="431" spans="2:15">
      <c r="B431" s="45"/>
      <c r="C431" s="47" t="s">
        <v>14</v>
      </c>
      <c r="D431" s="48"/>
      <c r="E431" s="18"/>
      <c r="F431" s="2"/>
      <c r="G431" s="2"/>
      <c r="H431" s="2"/>
      <c r="I431" s="2"/>
      <c r="J431" s="2"/>
      <c r="K431" s="2"/>
      <c r="L431" s="2"/>
      <c r="M431" s="2"/>
      <c r="N431" s="19"/>
      <c r="O431" s="23">
        <f>SUM(E431:N431)</f>
        <v>0</v>
      </c>
    </row>
    <row r="432" spans="2:15">
      <c r="B432" s="45"/>
      <c r="C432" s="49" t="s">
        <v>1</v>
      </c>
      <c r="D432" s="47"/>
      <c r="E432" s="18"/>
      <c r="F432" s="2"/>
      <c r="G432" s="2"/>
      <c r="H432" s="2"/>
      <c r="I432" s="2"/>
      <c r="J432" s="2"/>
      <c r="K432" s="2"/>
      <c r="L432" s="2"/>
      <c r="M432" s="2"/>
      <c r="N432" s="19"/>
      <c r="O432" s="23">
        <f>SUM(E432:N432)</f>
        <v>0</v>
      </c>
    </row>
    <row r="433" spans="2:15">
      <c r="B433" s="45"/>
      <c r="C433" s="55" t="s">
        <v>3</v>
      </c>
      <c r="D433" s="37" t="str">
        <f>$D$19</f>
        <v>役職手当</v>
      </c>
      <c r="E433" s="18"/>
      <c r="F433" s="2"/>
      <c r="G433" s="2"/>
      <c r="H433" s="2"/>
      <c r="I433" s="2"/>
      <c r="J433" s="2"/>
      <c r="K433" s="2"/>
      <c r="L433" s="2"/>
      <c r="M433" s="2"/>
      <c r="N433" s="19"/>
      <c r="O433" s="23">
        <f t="shared" ref="O433:O442" si="70">SUM(E433:N433)</f>
        <v>0</v>
      </c>
    </row>
    <row r="434" spans="2:15">
      <c r="B434" s="45"/>
      <c r="C434" s="46"/>
      <c r="D434" s="37" t="str">
        <f>$D$20</f>
        <v>管理職手当</v>
      </c>
      <c r="E434" s="18"/>
      <c r="F434" s="2"/>
      <c r="G434" s="2"/>
      <c r="H434" s="2"/>
      <c r="I434" s="2"/>
      <c r="J434" s="2"/>
      <c r="K434" s="2"/>
      <c r="L434" s="2"/>
      <c r="M434" s="2"/>
      <c r="N434" s="19"/>
      <c r="O434" s="23">
        <f t="shared" si="70"/>
        <v>0</v>
      </c>
    </row>
    <row r="435" spans="2:15">
      <c r="B435" s="45"/>
      <c r="C435" s="46"/>
      <c r="D435" s="37" t="str">
        <f>$D$21</f>
        <v>手当</v>
      </c>
      <c r="E435" s="18"/>
      <c r="F435" s="2"/>
      <c r="G435" s="2"/>
      <c r="H435" s="2"/>
      <c r="I435" s="2"/>
      <c r="J435" s="2"/>
      <c r="K435" s="2"/>
      <c r="L435" s="2"/>
      <c r="M435" s="2"/>
      <c r="N435" s="19"/>
      <c r="O435" s="23">
        <f t="shared" si="70"/>
        <v>0</v>
      </c>
    </row>
    <row r="436" spans="2:15">
      <c r="B436" s="45"/>
      <c r="C436" s="46"/>
      <c r="D436" s="37" t="str">
        <f>$D$22</f>
        <v>手当</v>
      </c>
      <c r="E436" s="18"/>
      <c r="F436" s="2"/>
      <c r="G436" s="2"/>
      <c r="H436" s="2"/>
      <c r="I436" s="2"/>
      <c r="J436" s="2"/>
      <c r="K436" s="2"/>
      <c r="L436" s="2"/>
      <c r="M436" s="2"/>
      <c r="N436" s="19"/>
      <c r="O436" s="23">
        <f t="shared" si="70"/>
        <v>0</v>
      </c>
    </row>
    <row r="437" spans="2:15">
      <c r="B437" s="45"/>
      <c r="C437" s="46"/>
      <c r="D437" s="37" t="str">
        <f>$D$23</f>
        <v>手当</v>
      </c>
      <c r="E437" s="18"/>
      <c r="F437" s="2"/>
      <c r="G437" s="2"/>
      <c r="H437" s="2"/>
      <c r="I437" s="2"/>
      <c r="J437" s="2"/>
      <c r="K437" s="2"/>
      <c r="L437" s="2"/>
      <c r="M437" s="2"/>
      <c r="N437" s="19"/>
      <c r="O437" s="23">
        <f t="shared" si="70"/>
        <v>0</v>
      </c>
    </row>
    <row r="438" spans="2:15">
      <c r="B438" s="45"/>
      <c r="C438" s="46"/>
      <c r="D438" s="37" t="str">
        <f>$D$24</f>
        <v>手当</v>
      </c>
      <c r="E438" s="18"/>
      <c r="F438" s="2"/>
      <c r="G438" s="2"/>
      <c r="H438" s="2"/>
      <c r="I438" s="2"/>
      <c r="J438" s="2"/>
      <c r="K438" s="2"/>
      <c r="L438" s="2"/>
      <c r="M438" s="2"/>
      <c r="N438" s="19"/>
      <c r="O438" s="23">
        <f t="shared" si="70"/>
        <v>0</v>
      </c>
    </row>
    <row r="439" spans="2:15">
      <c r="B439" s="45"/>
      <c r="C439" s="46"/>
      <c r="D439" s="37" t="str">
        <f>$D$25</f>
        <v>手当</v>
      </c>
      <c r="E439" s="18"/>
      <c r="F439" s="2"/>
      <c r="G439" s="2"/>
      <c r="H439" s="2"/>
      <c r="I439" s="2"/>
      <c r="J439" s="2"/>
      <c r="K439" s="2"/>
      <c r="L439" s="2"/>
      <c r="M439" s="2"/>
      <c r="N439" s="19"/>
      <c r="O439" s="23">
        <f t="shared" si="70"/>
        <v>0</v>
      </c>
    </row>
    <row r="440" spans="2:15">
      <c r="B440" s="45"/>
      <c r="C440" s="46"/>
      <c r="D440" s="37" t="str">
        <f>$D$26</f>
        <v>手当</v>
      </c>
      <c r="E440" s="18"/>
      <c r="F440" s="2"/>
      <c r="G440" s="2"/>
      <c r="H440" s="2"/>
      <c r="I440" s="2"/>
      <c r="J440" s="2"/>
      <c r="K440" s="2"/>
      <c r="L440" s="2"/>
      <c r="M440" s="2"/>
      <c r="N440" s="19"/>
      <c r="O440" s="23">
        <f t="shared" si="70"/>
        <v>0</v>
      </c>
    </row>
    <row r="441" spans="2:15">
      <c r="B441" s="45"/>
      <c r="C441" s="46"/>
      <c r="D441" s="37" t="str">
        <f>$D$27</f>
        <v>手当</v>
      </c>
      <c r="E441" s="18"/>
      <c r="F441" s="2"/>
      <c r="G441" s="2"/>
      <c r="H441" s="2"/>
      <c r="I441" s="2"/>
      <c r="J441" s="2"/>
      <c r="K441" s="2"/>
      <c r="L441" s="2"/>
      <c r="M441" s="2"/>
      <c r="N441" s="19"/>
      <c r="O441" s="23">
        <f t="shared" si="70"/>
        <v>0</v>
      </c>
    </row>
    <row r="442" spans="2:15" ht="18.5" thickBot="1">
      <c r="B442" s="45"/>
      <c r="C442" s="46"/>
      <c r="D442" s="37" t="str">
        <f>$D$28</f>
        <v>手当</v>
      </c>
      <c r="E442" s="20"/>
      <c r="F442" s="21"/>
      <c r="G442" s="21"/>
      <c r="H442" s="21"/>
      <c r="I442" s="21"/>
      <c r="J442" s="21"/>
      <c r="K442" s="21"/>
      <c r="L442" s="21"/>
      <c r="M442" s="21"/>
      <c r="N442" s="22"/>
      <c r="O442" s="23">
        <f t="shared" si="70"/>
        <v>0</v>
      </c>
    </row>
    <row r="443" spans="2:15">
      <c r="B443" s="45"/>
      <c r="C443" s="49" t="s">
        <v>4</v>
      </c>
      <c r="D443" s="49"/>
      <c r="E443" s="14">
        <f>SUM(E432:E442)</f>
        <v>0</v>
      </c>
      <c r="F443" s="14">
        <f t="shared" ref="F443:N443" si="71">SUM(F432:F442)</f>
        <v>0</v>
      </c>
      <c r="G443" s="14">
        <f t="shared" si="71"/>
        <v>0</v>
      </c>
      <c r="H443" s="14">
        <f t="shared" si="71"/>
        <v>0</v>
      </c>
      <c r="I443" s="14">
        <f t="shared" si="71"/>
        <v>0</v>
      </c>
      <c r="J443" s="14">
        <f t="shared" si="71"/>
        <v>0</v>
      </c>
      <c r="K443" s="14">
        <f t="shared" si="71"/>
        <v>0</v>
      </c>
      <c r="L443" s="14">
        <f t="shared" si="71"/>
        <v>0</v>
      </c>
      <c r="M443" s="14">
        <f t="shared" si="71"/>
        <v>0</v>
      </c>
      <c r="N443" s="14">
        <f t="shared" si="71"/>
        <v>0</v>
      </c>
      <c r="O443" s="1">
        <f>SUM(E443:N443)</f>
        <v>0</v>
      </c>
    </row>
    <row r="444" spans="2:15">
      <c r="B444" s="45"/>
      <c r="C444" s="46" t="s">
        <v>13</v>
      </c>
      <c r="D444" s="46"/>
      <c r="E444" s="1" t="e">
        <f>E443/E431</f>
        <v>#DIV/0!</v>
      </c>
      <c r="F444" s="1" t="e">
        <f t="shared" ref="F444:N444" si="72">F443/F431</f>
        <v>#DIV/0!</v>
      </c>
      <c r="G444" s="1" t="e">
        <f t="shared" si="72"/>
        <v>#DIV/0!</v>
      </c>
      <c r="H444" s="1" t="e">
        <f t="shared" si="72"/>
        <v>#DIV/0!</v>
      </c>
      <c r="I444" s="1" t="e">
        <f t="shared" si="72"/>
        <v>#DIV/0!</v>
      </c>
      <c r="J444" s="1" t="e">
        <f t="shared" si="72"/>
        <v>#DIV/0!</v>
      </c>
      <c r="K444" s="1" t="e">
        <f t="shared" si="72"/>
        <v>#DIV/0!</v>
      </c>
      <c r="L444" s="1" t="e">
        <f t="shared" si="72"/>
        <v>#DIV/0!</v>
      </c>
      <c r="M444" s="1" t="e">
        <f t="shared" si="72"/>
        <v>#DIV/0!</v>
      </c>
      <c r="N444" s="1" t="e">
        <f t="shared" si="72"/>
        <v>#DIV/0!</v>
      </c>
      <c r="O444" s="3"/>
    </row>
    <row r="446" spans="2:15">
      <c r="B446" s="45">
        <v>25</v>
      </c>
      <c r="C446" s="49"/>
      <c r="D446" s="49"/>
      <c r="E446" s="47" t="str">
        <f>E14</f>
        <v>令和8年１月末日時点支給分（1/１～1/31）※1月支給となる対象期間</v>
      </c>
      <c r="F446" s="48"/>
      <c r="G446" s="48"/>
      <c r="H446" s="48"/>
      <c r="I446" s="48"/>
      <c r="J446" s="48"/>
      <c r="K446" s="48"/>
      <c r="L446" s="48"/>
      <c r="M446" s="48"/>
      <c r="N446" s="61"/>
      <c r="O446" s="59" t="s">
        <v>4</v>
      </c>
    </row>
    <row r="447" spans="2:15" ht="18.5" thickBot="1">
      <c r="B447" s="45"/>
      <c r="C447" s="47" t="s">
        <v>5</v>
      </c>
      <c r="D447" s="61"/>
      <c r="E447" s="4">
        <v>241</v>
      </c>
      <c r="F447" s="4">
        <v>242</v>
      </c>
      <c r="G447" s="4">
        <v>243</v>
      </c>
      <c r="H447" s="4">
        <v>244</v>
      </c>
      <c r="I447" s="4">
        <v>245</v>
      </c>
      <c r="J447" s="4">
        <v>246</v>
      </c>
      <c r="K447" s="4">
        <v>247</v>
      </c>
      <c r="L447" s="4">
        <v>248</v>
      </c>
      <c r="M447" s="4">
        <v>249</v>
      </c>
      <c r="N447" s="4">
        <v>250</v>
      </c>
      <c r="O447" s="60"/>
    </row>
    <row r="448" spans="2:15">
      <c r="B448" s="45"/>
      <c r="C448" s="47" t="s">
        <v>0</v>
      </c>
      <c r="D448" s="48"/>
      <c r="E448" s="15"/>
      <c r="F448" s="16"/>
      <c r="G448" s="16"/>
      <c r="H448" s="16"/>
      <c r="I448" s="16"/>
      <c r="J448" s="16"/>
      <c r="K448" s="16"/>
      <c r="L448" s="16"/>
      <c r="M448" s="16"/>
      <c r="N448" s="17"/>
      <c r="O448" s="12">
        <f>COUNTIF(E448:N448,"&lt;&gt;")</f>
        <v>0</v>
      </c>
    </row>
    <row r="449" spans="2:15">
      <c r="B449" s="45"/>
      <c r="C449" s="47" t="s">
        <v>14</v>
      </c>
      <c r="D449" s="48"/>
      <c r="E449" s="18"/>
      <c r="F449" s="2"/>
      <c r="G449" s="2"/>
      <c r="H449" s="2"/>
      <c r="I449" s="2"/>
      <c r="J449" s="2"/>
      <c r="K449" s="2"/>
      <c r="L449" s="2"/>
      <c r="M449" s="2"/>
      <c r="N449" s="19"/>
      <c r="O449" s="23">
        <f>SUM(E449:N449)</f>
        <v>0</v>
      </c>
    </row>
    <row r="450" spans="2:15">
      <c r="B450" s="45"/>
      <c r="C450" s="49" t="s">
        <v>1</v>
      </c>
      <c r="D450" s="47"/>
      <c r="E450" s="18"/>
      <c r="F450" s="2"/>
      <c r="G450" s="2"/>
      <c r="H450" s="2"/>
      <c r="I450" s="2"/>
      <c r="J450" s="2"/>
      <c r="K450" s="2"/>
      <c r="L450" s="2"/>
      <c r="M450" s="2"/>
      <c r="N450" s="19"/>
      <c r="O450" s="23">
        <f>SUM(E450:N450)</f>
        <v>0</v>
      </c>
    </row>
    <row r="451" spans="2:15">
      <c r="B451" s="45"/>
      <c r="C451" s="55" t="s">
        <v>3</v>
      </c>
      <c r="D451" s="37" t="str">
        <f>$D$19</f>
        <v>役職手当</v>
      </c>
      <c r="E451" s="18"/>
      <c r="F451" s="2"/>
      <c r="G451" s="2"/>
      <c r="H451" s="2"/>
      <c r="I451" s="2"/>
      <c r="J451" s="2"/>
      <c r="K451" s="2"/>
      <c r="L451" s="2"/>
      <c r="M451" s="2"/>
      <c r="N451" s="19"/>
      <c r="O451" s="23">
        <f t="shared" ref="O451:O460" si="73">SUM(E451:N451)</f>
        <v>0</v>
      </c>
    </row>
    <row r="452" spans="2:15">
      <c r="B452" s="45"/>
      <c r="C452" s="46"/>
      <c r="D452" s="37" t="str">
        <f>$D$20</f>
        <v>管理職手当</v>
      </c>
      <c r="E452" s="18"/>
      <c r="F452" s="2"/>
      <c r="G452" s="2"/>
      <c r="H452" s="2"/>
      <c r="I452" s="2"/>
      <c r="J452" s="2"/>
      <c r="K452" s="2"/>
      <c r="L452" s="2"/>
      <c r="M452" s="2"/>
      <c r="N452" s="19"/>
      <c r="O452" s="23">
        <f t="shared" si="73"/>
        <v>0</v>
      </c>
    </row>
    <row r="453" spans="2:15">
      <c r="B453" s="45"/>
      <c r="C453" s="46"/>
      <c r="D453" s="37" t="str">
        <f>$D$21</f>
        <v>手当</v>
      </c>
      <c r="E453" s="18"/>
      <c r="F453" s="2"/>
      <c r="G453" s="2"/>
      <c r="H453" s="2"/>
      <c r="I453" s="2"/>
      <c r="J453" s="2"/>
      <c r="K453" s="2"/>
      <c r="L453" s="2"/>
      <c r="M453" s="2"/>
      <c r="N453" s="19"/>
      <c r="O453" s="23">
        <f t="shared" si="73"/>
        <v>0</v>
      </c>
    </row>
    <row r="454" spans="2:15">
      <c r="B454" s="45"/>
      <c r="C454" s="46"/>
      <c r="D454" s="37" t="str">
        <f>$D$22</f>
        <v>手当</v>
      </c>
      <c r="E454" s="18"/>
      <c r="F454" s="2"/>
      <c r="G454" s="2"/>
      <c r="H454" s="2"/>
      <c r="I454" s="2"/>
      <c r="J454" s="2"/>
      <c r="K454" s="2"/>
      <c r="L454" s="2"/>
      <c r="M454" s="2"/>
      <c r="N454" s="19"/>
      <c r="O454" s="23">
        <f t="shared" si="73"/>
        <v>0</v>
      </c>
    </row>
    <row r="455" spans="2:15">
      <c r="B455" s="45"/>
      <c r="C455" s="46"/>
      <c r="D455" s="37" t="str">
        <f>$D$23</f>
        <v>手当</v>
      </c>
      <c r="E455" s="18"/>
      <c r="F455" s="2"/>
      <c r="G455" s="2"/>
      <c r="H455" s="2"/>
      <c r="I455" s="2"/>
      <c r="J455" s="2"/>
      <c r="K455" s="2"/>
      <c r="L455" s="2"/>
      <c r="M455" s="2"/>
      <c r="N455" s="19"/>
      <c r="O455" s="23">
        <f t="shared" si="73"/>
        <v>0</v>
      </c>
    </row>
    <row r="456" spans="2:15">
      <c r="B456" s="45"/>
      <c r="C456" s="46"/>
      <c r="D456" s="37" t="str">
        <f>$D$24</f>
        <v>手当</v>
      </c>
      <c r="E456" s="18"/>
      <c r="F456" s="2"/>
      <c r="G456" s="2"/>
      <c r="H456" s="2"/>
      <c r="I456" s="2"/>
      <c r="J456" s="2"/>
      <c r="K456" s="2"/>
      <c r="L456" s="2"/>
      <c r="M456" s="2"/>
      <c r="N456" s="19"/>
      <c r="O456" s="23">
        <f t="shared" si="73"/>
        <v>0</v>
      </c>
    </row>
    <row r="457" spans="2:15">
      <c r="B457" s="45"/>
      <c r="C457" s="46"/>
      <c r="D457" s="37" t="str">
        <f>$D$25</f>
        <v>手当</v>
      </c>
      <c r="E457" s="18"/>
      <c r="F457" s="2"/>
      <c r="G457" s="2"/>
      <c r="H457" s="2"/>
      <c r="I457" s="2"/>
      <c r="J457" s="2"/>
      <c r="K457" s="2"/>
      <c r="L457" s="2"/>
      <c r="M457" s="2"/>
      <c r="N457" s="19"/>
      <c r="O457" s="23">
        <f t="shared" si="73"/>
        <v>0</v>
      </c>
    </row>
    <row r="458" spans="2:15">
      <c r="B458" s="45"/>
      <c r="C458" s="46"/>
      <c r="D458" s="37" t="str">
        <f>$D$26</f>
        <v>手当</v>
      </c>
      <c r="E458" s="18"/>
      <c r="F458" s="2"/>
      <c r="G458" s="2"/>
      <c r="H458" s="2"/>
      <c r="I458" s="2"/>
      <c r="J458" s="2"/>
      <c r="K458" s="2"/>
      <c r="L458" s="2"/>
      <c r="M458" s="2"/>
      <c r="N458" s="19"/>
      <c r="O458" s="23">
        <f t="shared" si="73"/>
        <v>0</v>
      </c>
    </row>
    <row r="459" spans="2:15">
      <c r="B459" s="45"/>
      <c r="C459" s="46"/>
      <c r="D459" s="37" t="str">
        <f>$D$27</f>
        <v>手当</v>
      </c>
      <c r="E459" s="18"/>
      <c r="F459" s="2"/>
      <c r="G459" s="2"/>
      <c r="H459" s="2"/>
      <c r="I459" s="2"/>
      <c r="J459" s="2"/>
      <c r="K459" s="2"/>
      <c r="L459" s="2"/>
      <c r="M459" s="2"/>
      <c r="N459" s="19"/>
      <c r="O459" s="23">
        <f t="shared" si="73"/>
        <v>0</v>
      </c>
    </row>
    <row r="460" spans="2:15" ht="18.5" thickBot="1">
      <c r="B460" s="45"/>
      <c r="C460" s="46"/>
      <c r="D460" s="37" t="str">
        <f>$D$28</f>
        <v>手当</v>
      </c>
      <c r="E460" s="20"/>
      <c r="F460" s="21"/>
      <c r="G460" s="21"/>
      <c r="H460" s="21"/>
      <c r="I460" s="21"/>
      <c r="J460" s="21"/>
      <c r="K460" s="21"/>
      <c r="L460" s="21"/>
      <c r="M460" s="21"/>
      <c r="N460" s="22"/>
      <c r="O460" s="23">
        <f t="shared" si="73"/>
        <v>0</v>
      </c>
    </row>
    <row r="461" spans="2:15">
      <c r="B461" s="45"/>
      <c r="C461" s="49" t="s">
        <v>4</v>
      </c>
      <c r="D461" s="49"/>
      <c r="E461" s="14">
        <f>SUM(E450:E460)</f>
        <v>0</v>
      </c>
      <c r="F461" s="14">
        <f t="shared" ref="F461:N461" si="74">SUM(F450:F460)</f>
        <v>0</v>
      </c>
      <c r="G461" s="14">
        <f t="shared" si="74"/>
        <v>0</v>
      </c>
      <c r="H461" s="14">
        <f t="shared" si="74"/>
        <v>0</v>
      </c>
      <c r="I461" s="14">
        <f t="shared" si="74"/>
        <v>0</v>
      </c>
      <c r="J461" s="14">
        <f t="shared" si="74"/>
        <v>0</v>
      </c>
      <c r="K461" s="14">
        <f t="shared" si="74"/>
        <v>0</v>
      </c>
      <c r="L461" s="14">
        <f t="shared" si="74"/>
        <v>0</v>
      </c>
      <c r="M461" s="14">
        <f t="shared" si="74"/>
        <v>0</v>
      </c>
      <c r="N461" s="14">
        <f t="shared" si="74"/>
        <v>0</v>
      </c>
      <c r="O461" s="1">
        <f>SUM(E461:N461)</f>
        <v>0</v>
      </c>
    </row>
    <row r="462" spans="2:15">
      <c r="B462" s="45"/>
      <c r="C462" s="46" t="s">
        <v>13</v>
      </c>
      <c r="D462" s="46"/>
      <c r="E462" s="1" t="e">
        <f>E461/E449</f>
        <v>#DIV/0!</v>
      </c>
      <c r="F462" s="1" t="e">
        <f t="shared" ref="F462:N462" si="75">F461/F449</f>
        <v>#DIV/0!</v>
      </c>
      <c r="G462" s="1" t="e">
        <f t="shared" si="75"/>
        <v>#DIV/0!</v>
      </c>
      <c r="H462" s="1" t="e">
        <f t="shared" si="75"/>
        <v>#DIV/0!</v>
      </c>
      <c r="I462" s="1" t="e">
        <f t="shared" si="75"/>
        <v>#DIV/0!</v>
      </c>
      <c r="J462" s="1" t="e">
        <f t="shared" si="75"/>
        <v>#DIV/0!</v>
      </c>
      <c r="K462" s="1" t="e">
        <f t="shared" si="75"/>
        <v>#DIV/0!</v>
      </c>
      <c r="L462" s="1" t="e">
        <f t="shared" si="75"/>
        <v>#DIV/0!</v>
      </c>
      <c r="M462" s="1" t="e">
        <f t="shared" si="75"/>
        <v>#DIV/0!</v>
      </c>
      <c r="N462" s="1" t="e">
        <f t="shared" si="75"/>
        <v>#DIV/0!</v>
      </c>
      <c r="O462" s="3"/>
    </row>
    <row r="464" spans="2:15">
      <c r="B464" s="45">
        <v>26</v>
      </c>
      <c r="C464" s="49"/>
      <c r="D464" s="49"/>
      <c r="E464" s="47" t="str">
        <f>E14</f>
        <v>令和8年１月末日時点支給分（1/１～1/31）※1月支給となる対象期間</v>
      </c>
      <c r="F464" s="48"/>
      <c r="G464" s="48"/>
      <c r="H464" s="48"/>
      <c r="I464" s="48"/>
      <c r="J464" s="48"/>
      <c r="K464" s="48"/>
      <c r="L464" s="48"/>
      <c r="M464" s="48"/>
      <c r="N464" s="61"/>
      <c r="O464" s="59" t="s">
        <v>4</v>
      </c>
    </row>
    <row r="465" spans="2:15" ht="18.5" thickBot="1">
      <c r="B465" s="45"/>
      <c r="C465" s="47" t="s">
        <v>5</v>
      </c>
      <c r="D465" s="61"/>
      <c r="E465" s="4">
        <v>251</v>
      </c>
      <c r="F465" s="4">
        <v>252</v>
      </c>
      <c r="G465" s="4">
        <v>253</v>
      </c>
      <c r="H465" s="4">
        <v>254</v>
      </c>
      <c r="I465" s="4">
        <v>255</v>
      </c>
      <c r="J465" s="4">
        <v>256</v>
      </c>
      <c r="K465" s="4">
        <v>257</v>
      </c>
      <c r="L465" s="4">
        <v>258</v>
      </c>
      <c r="M465" s="4">
        <v>259</v>
      </c>
      <c r="N465" s="4">
        <v>260</v>
      </c>
      <c r="O465" s="60"/>
    </row>
    <row r="466" spans="2:15">
      <c r="B466" s="45"/>
      <c r="C466" s="47" t="s">
        <v>0</v>
      </c>
      <c r="D466" s="48"/>
      <c r="E466" s="15"/>
      <c r="F466" s="16"/>
      <c r="G466" s="16"/>
      <c r="H466" s="16"/>
      <c r="I466" s="16"/>
      <c r="J466" s="16"/>
      <c r="K466" s="16"/>
      <c r="L466" s="16"/>
      <c r="M466" s="16"/>
      <c r="N466" s="17"/>
      <c r="O466" s="12">
        <f>COUNTIF(E466:N466,"&lt;&gt;")</f>
        <v>0</v>
      </c>
    </row>
    <row r="467" spans="2:15">
      <c r="B467" s="45"/>
      <c r="C467" s="47" t="s">
        <v>14</v>
      </c>
      <c r="D467" s="48"/>
      <c r="E467" s="18"/>
      <c r="F467" s="2"/>
      <c r="G467" s="2"/>
      <c r="H467" s="2"/>
      <c r="I467" s="2"/>
      <c r="J467" s="2"/>
      <c r="K467" s="2"/>
      <c r="L467" s="2"/>
      <c r="M467" s="2"/>
      <c r="N467" s="19"/>
      <c r="O467" s="23">
        <f>SUM(E467:N467)</f>
        <v>0</v>
      </c>
    </row>
    <row r="468" spans="2:15">
      <c r="B468" s="45"/>
      <c r="C468" s="49" t="s">
        <v>1</v>
      </c>
      <c r="D468" s="47"/>
      <c r="E468" s="18"/>
      <c r="F468" s="2"/>
      <c r="G468" s="2"/>
      <c r="H468" s="2"/>
      <c r="I468" s="2"/>
      <c r="J468" s="2"/>
      <c r="K468" s="2"/>
      <c r="L468" s="2"/>
      <c r="M468" s="2"/>
      <c r="N468" s="19"/>
      <c r="O468" s="23">
        <f>SUM(E468:N468)</f>
        <v>0</v>
      </c>
    </row>
    <row r="469" spans="2:15">
      <c r="B469" s="45"/>
      <c r="C469" s="55" t="s">
        <v>3</v>
      </c>
      <c r="D469" s="37" t="str">
        <f>$D$19</f>
        <v>役職手当</v>
      </c>
      <c r="E469" s="18"/>
      <c r="F469" s="2"/>
      <c r="G469" s="2"/>
      <c r="H469" s="2"/>
      <c r="I469" s="2"/>
      <c r="J469" s="2"/>
      <c r="K469" s="2"/>
      <c r="L469" s="2"/>
      <c r="M469" s="2"/>
      <c r="N469" s="19"/>
      <c r="O469" s="23">
        <f t="shared" ref="O469:O478" si="76">SUM(E469:N469)</f>
        <v>0</v>
      </c>
    </row>
    <row r="470" spans="2:15">
      <c r="B470" s="45"/>
      <c r="C470" s="46"/>
      <c r="D470" s="37" t="str">
        <f>$D$20</f>
        <v>管理職手当</v>
      </c>
      <c r="E470" s="18"/>
      <c r="F470" s="2"/>
      <c r="G470" s="2"/>
      <c r="H470" s="2"/>
      <c r="I470" s="2"/>
      <c r="J470" s="2"/>
      <c r="K470" s="2"/>
      <c r="L470" s="2"/>
      <c r="M470" s="2"/>
      <c r="N470" s="19"/>
      <c r="O470" s="23">
        <f t="shared" si="76"/>
        <v>0</v>
      </c>
    </row>
    <row r="471" spans="2:15">
      <c r="B471" s="45"/>
      <c r="C471" s="46"/>
      <c r="D471" s="37" t="str">
        <f>$D$21</f>
        <v>手当</v>
      </c>
      <c r="E471" s="18"/>
      <c r="F471" s="2"/>
      <c r="G471" s="2"/>
      <c r="H471" s="2"/>
      <c r="I471" s="2"/>
      <c r="J471" s="2"/>
      <c r="K471" s="2"/>
      <c r="L471" s="2"/>
      <c r="M471" s="2"/>
      <c r="N471" s="19"/>
      <c r="O471" s="23">
        <f t="shared" si="76"/>
        <v>0</v>
      </c>
    </row>
    <row r="472" spans="2:15">
      <c r="B472" s="45"/>
      <c r="C472" s="46"/>
      <c r="D472" s="37" t="str">
        <f>$D$22</f>
        <v>手当</v>
      </c>
      <c r="E472" s="18"/>
      <c r="F472" s="2"/>
      <c r="G472" s="2"/>
      <c r="H472" s="2"/>
      <c r="I472" s="2"/>
      <c r="J472" s="2"/>
      <c r="K472" s="2"/>
      <c r="L472" s="2"/>
      <c r="M472" s="2"/>
      <c r="N472" s="19"/>
      <c r="O472" s="23">
        <f t="shared" si="76"/>
        <v>0</v>
      </c>
    </row>
    <row r="473" spans="2:15">
      <c r="B473" s="45"/>
      <c r="C473" s="46"/>
      <c r="D473" s="37" t="str">
        <f>$D$23</f>
        <v>手当</v>
      </c>
      <c r="E473" s="18"/>
      <c r="F473" s="2"/>
      <c r="G473" s="2"/>
      <c r="H473" s="2"/>
      <c r="I473" s="2"/>
      <c r="J473" s="2"/>
      <c r="K473" s="2"/>
      <c r="L473" s="2"/>
      <c r="M473" s="2"/>
      <c r="N473" s="19"/>
      <c r="O473" s="23">
        <f t="shared" si="76"/>
        <v>0</v>
      </c>
    </row>
    <row r="474" spans="2:15">
      <c r="B474" s="45"/>
      <c r="C474" s="46"/>
      <c r="D474" s="37" t="str">
        <f>$D$24</f>
        <v>手当</v>
      </c>
      <c r="E474" s="18"/>
      <c r="F474" s="2"/>
      <c r="G474" s="2"/>
      <c r="H474" s="2"/>
      <c r="I474" s="2"/>
      <c r="J474" s="2"/>
      <c r="K474" s="2"/>
      <c r="L474" s="2"/>
      <c r="M474" s="2"/>
      <c r="N474" s="19"/>
      <c r="O474" s="23">
        <f t="shared" si="76"/>
        <v>0</v>
      </c>
    </row>
    <row r="475" spans="2:15">
      <c r="B475" s="45"/>
      <c r="C475" s="46"/>
      <c r="D475" s="37" t="str">
        <f>$D$25</f>
        <v>手当</v>
      </c>
      <c r="E475" s="18"/>
      <c r="F475" s="2"/>
      <c r="G475" s="2"/>
      <c r="H475" s="2"/>
      <c r="I475" s="2"/>
      <c r="J475" s="2"/>
      <c r="K475" s="2"/>
      <c r="L475" s="2"/>
      <c r="M475" s="2"/>
      <c r="N475" s="19"/>
      <c r="O475" s="23">
        <f t="shared" si="76"/>
        <v>0</v>
      </c>
    </row>
    <row r="476" spans="2:15">
      <c r="B476" s="45"/>
      <c r="C476" s="46"/>
      <c r="D476" s="37" t="str">
        <f>$D$26</f>
        <v>手当</v>
      </c>
      <c r="E476" s="18"/>
      <c r="F476" s="2"/>
      <c r="G476" s="2"/>
      <c r="H476" s="2"/>
      <c r="I476" s="2"/>
      <c r="J476" s="2"/>
      <c r="K476" s="2"/>
      <c r="L476" s="2"/>
      <c r="M476" s="2"/>
      <c r="N476" s="19"/>
      <c r="O476" s="23">
        <f t="shared" si="76"/>
        <v>0</v>
      </c>
    </row>
    <row r="477" spans="2:15">
      <c r="B477" s="45"/>
      <c r="C477" s="46"/>
      <c r="D477" s="37" t="str">
        <f>$D$27</f>
        <v>手当</v>
      </c>
      <c r="E477" s="18"/>
      <c r="F477" s="2"/>
      <c r="G477" s="2"/>
      <c r="H477" s="2"/>
      <c r="I477" s="2"/>
      <c r="J477" s="2"/>
      <c r="K477" s="2"/>
      <c r="L477" s="2"/>
      <c r="M477" s="2"/>
      <c r="N477" s="19"/>
      <c r="O477" s="23">
        <f t="shared" si="76"/>
        <v>0</v>
      </c>
    </row>
    <row r="478" spans="2:15" ht="18.5" thickBot="1">
      <c r="B478" s="45"/>
      <c r="C478" s="46"/>
      <c r="D478" s="37" t="str">
        <f>$D$28</f>
        <v>手当</v>
      </c>
      <c r="E478" s="20"/>
      <c r="F478" s="21"/>
      <c r="G478" s="21"/>
      <c r="H478" s="21"/>
      <c r="I478" s="21"/>
      <c r="J478" s="21"/>
      <c r="K478" s="21"/>
      <c r="L478" s="21"/>
      <c r="M478" s="21"/>
      <c r="N478" s="22"/>
      <c r="O478" s="23">
        <f t="shared" si="76"/>
        <v>0</v>
      </c>
    </row>
    <row r="479" spans="2:15">
      <c r="B479" s="45"/>
      <c r="C479" s="49" t="s">
        <v>4</v>
      </c>
      <c r="D479" s="49"/>
      <c r="E479" s="14">
        <f>SUM(E468:E478)</f>
        <v>0</v>
      </c>
      <c r="F479" s="14">
        <f t="shared" ref="F479:N479" si="77">SUM(F468:F478)</f>
        <v>0</v>
      </c>
      <c r="G479" s="14">
        <f t="shared" si="77"/>
        <v>0</v>
      </c>
      <c r="H479" s="14">
        <f t="shared" si="77"/>
        <v>0</v>
      </c>
      <c r="I479" s="14">
        <f t="shared" si="77"/>
        <v>0</v>
      </c>
      <c r="J479" s="14">
        <f t="shared" si="77"/>
        <v>0</v>
      </c>
      <c r="K479" s="14">
        <f t="shared" si="77"/>
        <v>0</v>
      </c>
      <c r="L479" s="14">
        <f t="shared" si="77"/>
        <v>0</v>
      </c>
      <c r="M479" s="14">
        <f t="shared" si="77"/>
        <v>0</v>
      </c>
      <c r="N479" s="14">
        <f t="shared" si="77"/>
        <v>0</v>
      </c>
      <c r="O479" s="1">
        <f>SUM(E479:N479)</f>
        <v>0</v>
      </c>
    </row>
    <row r="480" spans="2:15">
      <c r="B480" s="45"/>
      <c r="C480" s="46" t="s">
        <v>13</v>
      </c>
      <c r="D480" s="46"/>
      <c r="E480" s="1" t="e">
        <f>E479/E467</f>
        <v>#DIV/0!</v>
      </c>
      <c r="F480" s="1" t="e">
        <f t="shared" ref="F480:N480" si="78">F479/F467</f>
        <v>#DIV/0!</v>
      </c>
      <c r="G480" s="1" t="e">
        <f t="shared" si="78"/>
        <v>#DIV/0!</v>
      </c>
      <c r="H480" s="1" t="e">
        <f t="shared" si="78"/>
        <v>#DIV/0!</v>
      </c>
      <c r="I480" s="1" t="e">
        <f t="shared" si="78"/>
        <v>#DIV/0!</v>
      </c>
      <c r="J480" s="1" t="e">
        <f t="shared" si="78"/>
        <v>#DIV/0!</v>
      </c>
      <c r="K480" s="1" t="e">
        <f t="shared" si="78"/>
        <v>#DIV/0!</v>
      </c>
      <c r="L480" s="1" t="e">
        <f t="shared" si="78"/>
        <v>#DIV/0!</v>
      </c>
      <c r="M480" s="1" t="e">
        <f t="shared" si="78"/>
        <v>#DIV/0!</v>
      </c>
      <c r="N480" s="1" t="e">
        <f t="shared" si="78"/>
        <v>#DIV/0!</v>
      </c>
      <c r="O480" s="3"/>
    </row>
    <row r="482" spans="2:15">
      <c r="B482" s="45">
        <v>27</v>
      </c>
      <c r="C482" s="49"/>
      <c r="D482" s="49"/>
      <c r="E482" s="47" t="str">
        <f>E14</f>
        <v>令和8年１月末日時点支給分（1/１～1/31）※1月支給となる対象期間</v>
      </c>
      <c r="F482" s="48"/>
      <c r="G482" s="48"/>
      <c r="H482" s="48"/>
      <c r="I482" s="48"/>
      <c r="J482" s="48"/>
      <c r="K482" s="48"/>
      <c r="L482" s="48"/>
      <c r="M482" s="48"/>
      <c r="N482" s="61"/>
      <c r="O482" s="59" t="s">
        <v>4</v>
      </c>
    </row>
    <row r="483" spans="2:15" ht="18.5" thickBot="1">
      <c r="B483" s="45"/>
      <c r="C483" s="47" t="s">
        <v>5</v>
      </c>
      <c r="D483" s="61"/>
      <c r="E483" s="4">
        <v>261</v>
      </c>
      <c r="F483" s="4">
        <v>262</v>
      </c>
      <c r="G483" s="4">
        <v>263</v>
      </c>
      <c r="H483" s="4">
        <v>264</v>
      </c>
      <c r="I483" s="4">
        <v>265</v>
      </c>
      <c r="J483" s="4">
        <v>266</v>
      </c>
      <c r="K483" s="4">
        <v>267</v>
      </c>
      <c r="L483" s="4">
        <v>268</v>
      </c>
      <c r="M483" s="4">
        <v>269</v>
      </c>
      <c r="N483" s="4">
        <v>270</v>
      </c>
      <c r="O483" s="60"/>
    </row>
    <row r="484" spans="2:15">
      <c r="B484" s="45"/>
      <c r="C484" s="47" t="s">
        <v>0</v>
      </c>
      <c r="D484" s="48"/>
      <c r="E484" s="15"/>
      <c r="F484" s="16"/>
      <c r="G484" s="16"/>
      <c r="H484" s="16"/>
      <c r="I484" s="16"/>
      <c r="J484" s="16"/>
      <c r="K484" s="16"/>
      <c r="L484" s="16"/>
      <c r="M484" s="16"/>
      <c r="N484" s="17"/>
      <c r="O484" s="12">
        <f>COUNTIF(E484:N484,"&lt;&gt;")</f>
        <v>0</v>
      </c>
    </row>
    <row r="485" spans="2:15">
      <c r="B485" s="45"/>
      <c r="C485" s="47" t="s">
        <v>14</v>
      </c>
      <c r="D485" s="48"/>
      <c r="E485" s="18"/>
      <c r="F485" s="2"/>
      <c r="G485" s="2"/>
      <c r="H485" s="2"/>
      <c r="I485" s="2"/>
      <c r="J485" s="2"/>
      <c r="K485" s="2"/>
      <c r="L485" s="2"/>
      <c r="M485" s="2"/>
      <c r="N485" s="19"/>
      <c r="O485" s="23">
        <f>SUM(E485:N485)</f>
        <v>0</v>
      </c>
    </row>
    <row r="486" spans="2:15">
      <c r="B486" s="45"/>
      <c r="C486" s="49" t="s">
        <v>1</v>
      </c>
      <c r="D486" s="47"/>
      <c r="E486" s="18"/>
      <c r="F486" s="2"/>
      <c r="G486" s="2"/>
      <c r="H486" s="2"/>
      <c r="I486" s="2"/>
      <c r="J486" s="2"/>
      <c r="K486" s="2"/>
      <c r="L486" s="2"/>
      <c r="M486" s="2"/>
      <c r="N486" s="19"/>
      <c r="O486" s="23">
        <f>SUM(E486:N486)</f>
        <v>0</v>
      </c>
    </row>
    <row r="487" spans="2:15">
      <c r="B487" s="45"/>
      <c r="C487" s="55" t="s">
        <v>3</v>
      </c>
      <c r="D487" s="37" t="str">
        <f>$D$19</f>
        <v>役職手当</v>
      </c>
      <c r="E487" s="18"/>
      <c r="F487" s="2"/>
      <c r="G487" s="2"/>
      <c r="H487" s="2"/>
      <c r="I487" s="2"/>
      <c r="J487" s="2"/>
      <c r="K487" s="2"/>
      <c r="L487" s="2"/>
      <c r="M487" s="2"/>
      <c r="N487" s="19"/>
      <c r="O487" s="23">
        <f t="shared" ref="O487:O496" si="79">SUM(E487:N487)</f>
        <v>0</v>
      </c>
    </row>
    <row r="488" spans="2:15">
      <c r="B488" s="45"/>
      <c r="C488" s="46"/>
      <c r="D488" s="37" t="str">
        <f>$D$20</f>
        <v>管理職手当</v>
      </c>
      <c r="E488" s="18"/>
      <c r="F488" s="2"/>
      <c r="G488" s="2"/>
      <c r="H488" s="2"/>
      <c r="I488" s="2"/>
      <c r="J488" s="2"/>
      <c r="K488" s="2"/>
      <c r="L488" s="2"/>
      <c r="M488" s="2"/>
      <c r="N488" s="19"/>
      <c r="O488" s="23">
        <f t="shared" si="79"/>
        <v>0</v>
      </c>
    </row>
    <row r="489" spans="2:15">
      <c r="B489" s="45"/>
      <c r="C489" s="46"/>
      <c r="D489" s="37" t="str">
        <f>$D$21</f>
        <v>手当</v>
      </c>
      <c r="E489" s="18"/>
      <c r="F489" s="2"/>
      <c r="G489" s="2"/>
      <c r="H489" s="2"/>
      <c r="I489" s="2"/>
      <c r="J489" s="2"/>
      <c r="K489" s="2"/>
      <c r="L489" s="2"/>
      <c r="M489" s="2"/>
      <c r="N489" s="19"/>
      <c r="O489" s="23">
        <f t="shared" si="79"/>
        <v>0</v>
      </c>
    </row>
    <row r="490" spans="2:15">
      <c r="B490" s="45"/>
      <c r="C490" s="46"/>
      <c r="D490" s="37" t="str">
        <f>$D$22</f>
        <v>手当</v>
      </c>
      <c r="E490" s="18"/>
      <c r="F490" s="2"/>
      <c r="G490" s="2"/>
      <c r="H490" s="2"/>
      <c r="I490" s="2"/>
      <c r="J490" s="2"/>
      <c r="K490" s="2"/>
      <c r="L490" s="2"/>
      <c r="M490" s="2"/>
      <c r="N490" s="19"/>
      <c r="O490" s="23">
        <f t="shared" si="79"/>
        <v>0</v>
      </c>
    </row>
    <row r="491" spans="2:15">
      <c r="B491" s="45"/>
      <c r="C491" s="46"/>
      <c r="D491" s="37" t="str">
        <f>$D$23</f>
        <v>手当</v>
      </c>
      <c r="E491" s="18"/>
      <c r="F491" s="2"/>
      <c r="G491" s="2"/>
      <c r="H491" s="2"/>
      <c r="I491" s="2"/>
      <c r="J491" s="2"/>
      <c r="K491" s="2"/>
      <c r="L491" s="2"/>
      <c r="M491" s="2"/>
      <c r="N491" s="19"/>
      <c r="O491" s="23">
        <f t="shared" si="79"/>
        <v>0</v>
      </c>
    </row>
    <row r="492" spans="2:15">
      <c r="B492" s="45"/>
      <c r="C492" s="46"/>
      <c r="D492" s="37" t="str">
        <f>$D$24</f>
        <v>手当</v>
      </c>
      <c r="E492" s="18"/>
      <c r="F492" s="2"/>
      <c r="G492" s="2"/>
      <c r="H492" s="2"/>
      <c r="I492" s="2"/>
      <c r="J492" s="2"/>
      <c r="K492" s="2"/>
      <c r="L492" s="2"/>
      <c r="M492" s="2"/>
      <c r="N492" s="19"/>
      <c r="O492" s="23">
        <f t="shared" si="79"/>
        <v>0</v>
      </c>
    </row>
    <row r="493" spans="2:15">
      <c r="B493" s="45"/>
      <c r="C493" s="46"/>
      <c r="D493" s="37" t="str">
        <f>$D$25</f>
        <v>手当</v>
      </c>
      <c r="E493" s="18"/>
      <c r="F493" s="2"/>
      <c r="G493" s="2"/>
      <c r="H493" s="2"/>
      <c r="I493" s="2"/>
      <c r="J493" s="2"/>
      <c r="K493" s="2"/>
      <c r="L493" s="2"/>
      <c r="M493" s="2"/>
      <c r="N493" s="19"/>
      <c r="O493" s="23">
        <f t="shared" si="79"/>
        <v>0</v>
      </c>
    </row>
    <row r="494" spans="2:15">
      <c r="B494" s="45"/>
      <c r="C494" s="46"/>
      <c r="D494" s="37" t="str">
        <f>$D$26</f>
        <v>手当</v>
      </c>
      <c r="E494" s="18"/>
      <c r="F494" s="2"/>
      <c r="G494" s="2"/>
      <c r="H494" s="2"/>
      <c r="I494" s="2"/>
      <c r="J494" s="2"/>
      <c r="K494" s="2"/>
      <c r="L494" s="2"/>
      <c r="M494" s="2"/>
      <c r="N494" s="19"/>
      <c r="O494" s="23">
        <f t="shared" si="79"/>
        <v>0</v>
      </c>
    </row>
    <row r="495" spans="2:15">
      <c r="B495" s="45"/>
      <c r="C495" s="46"/>
      <c r="D495" s="37" t="str">
        <f>$D$27</f>
        <v>手当</v>
      </c>
      <c r="E495" s="18"/>
      <c r="F495" s="2"/>
      <c r="G495" s="2"/>
      <c r="H495" s="2"/>
      <c r="I495" s="2"/>
      <c r="J495" s="2"/>
      <c r="K495" s="2"/>
      <c r="L495" s="2"/>
      <c r="M495" s="2"/>
      <c r="N495" s="19"/>
      <c r="O495" s="23">
        <f t="shared" si="79"/>
        <v>0</v>
      </c>
    </row>
    <row r="496" spans="2:15" ht="18.5" thickBot="1">
      <c r="B496" s="45"/>
      <c r="C496" s="46"/>
      <c r="D496" s="37" t="str">
        <f>$D$28</f>
        <v>手当</v>
      </c>
      <c r="E496" s="20"/>
      <c r="F496" s="21"/>
      <c r="G496" s="21"/>
      <c r="H496" s="21"/>
      <c r="I496" s="21"/>
      <c r="J496" s="21"/>
      <c r="K496" s="21"/>
      <c r="L496" s="21"/>
      <c r="M496" s="21"/>
      <c r="N496" s="22"/>
      <c r="O496" s="23">
        <f t="shared" si="79"/>
        <v>0</v>
      </c>
    </row>
    <row r="497" spans="2:15">
      <c r="B497" s="45"/>
      <c r="C497" s="49" t="s">
        <v>4</v>
      </c>
      <c r="D497" s="49"/>
      <c r="E497" s="14">
        <f>SUM(E486:E496)</f>
        <v>0</v>
      </c>
      <c r="F497" s="14">
        <f t="shared" ref="F497:N497" si="80">SUM(F486:F496)</f>
        <v>0</v>
      </c>
      <c r="G497" s="14">
        <f t="shared" si="80"/>
        <v>0</v>
      </c>
      <c r="H497" s="14">
        <f t="shared" si="80"/>
        <v>0</v>
      </c>
      <c r="I497" s="14">
        <f t="shared" si="80"/>
        <v>0</v>
      </c>
      <c r="J497" s="14">
        <f t="shared" si="80"/>
        <v>0</v>
      </c>
      <c r="K497" s="14">
        <f t="shared" si="80"/>
        <v>0</v>
      </c>
      <c r="L497" s="14">
        <f t="shared" si="80"/>
        <v>0</v>
      </c>
      <c r="M497" s="14">
        <f t="shared" si="80"/>
        <v>0</v>
      </c>
      <c r="N497" s="14">
        <f t="shared" si="80"/>
        <v>0</v>
      </c>
      <c r="O497" s="1">
        <f>SUM(E497:N497)</f>
        <v>0</v>
      </c>
    </row>
    <row r="498" spans="2:15">
      <c r="B498" s="45"/>
      <c r="C498" s="46" t="s">
        <v>13</v>
      </c>
      <c r="D498" s="46"/>
      <c r="E498" s="1" t="e">
        <f>E497/E485</f>
        <v>#DIV/0!</v>
      </c>
      <c r="F498" s="1" t="e">
        <f t="shared" ref="F498:N498" si="81">F497/F485</f>
        <v>#DIV/0!</v>
      </c>
      <c r="G498" s="1" t="e">
        <f t="shared" si="81"/>
        <v>#DIV/0!</v>
      </c>
      <c r="H498" s="1" t="e">
        <f t="shared" si="81"/>
        <v>#DIV/0!</v>
      </c>
      <c r="I498" s="1" t="e">
        <f t="shared" si="81"/>
        <v>#DIV/0!</v>
      </c>
      <c r="J498" s="1" t="e">
        <f t="shared" si="81"/>
        <v>#DIV/0!</v>
      </c>
      <c r="K498" s="1" t="e">
        <f t="shared" si="81"/>
        <v>#DIV/0!</v>
      </c>
      <c r="L498" s="1" t="e">
        <f t="shared" si="81"/>
        <v>#DIV/0!</v>
      </c>
      <c r="M498" s="1" t="e">
        <f t="shared" si="81"/>
        <v>#DIV/0!</v>
      </c>
      <c r="N498" s="1" t="e">
        <f t="shared" si="81"/>
        <v>#DIV/0!</v>
      </c>
      <c r="O498" s="3"/>
    </row>
    <row r="500" spans="2:15">
      <c r="B500" s="45">
        <v>28</v>
      </c>
      <c r="C500" s="49"/>
      <c r="D500" s="49"/>
      <c r="E500" s="47" t="str">
        <f>E14</f>
        <v>令和8年１月末日時点支給分（1/１～1/31）※1月支給となる対象期間</v>
      </c>
      <c r="F500" s="48"/>
      <c r="G500" s="48"/>
      <c r="H500" s="48"/>
      <c r="I500" s="48"/>
      <c r="J500" s="48"/>
      <c r="K500" s="48"/>
      <c r="L500" s="48"/>
      <c r="M500" s="48"/>
      <c r="N500" s="61"/>
      <c r="O500" s="59" t="s">
        <v>4</v>
      </c>
    </row>
    <row r="501" spans="2:15" ht="18.5" thickBot="1">
      <c r="B501" s="45"/>
      <c r="C501" s="47" t="s">
        <v>5</v>
      </c>
      <c r="D501" s="61"/>
      <c r="E501" s="4">
        <v>271</v>
      </c>
      <c r="F501" s="4">
        <v>272</v>
      </c>
      <c r="G501" s="4">
        <v>273</v>
      </c>
      <c r="H501" s="4">
        <v>274</v>
      </c>
      <c r="I501" s="4">
        <v>275</v>
      </c>
      <c r="J501" s="4">
        <v>276</v>
      </c>
      <c r="K501" s="4">
        <v>277</v>
      </c>
      <c r="L501" s="4">
        <v>278</v>
      </c>
      <c r="M501" s="4">
        <v>279</v>
      </c>
      <c r="N501" s="4">
        <v>280</v>
      </c>
      <c r="O501" s="60"/>
    </row>
    <row r="502" spans="2:15">
      <c r="B502" s="45"/>
      <c r="C502" s="47" t="s">
        <v>0</v>
      </c>
      <c r="D502" s="48"/>
      <c r="E502" s="15"/>
      <c r="F502" s="16"/>
      <c r="G502" s="16"/>
      <c r="H502" s="16"/>
      <c r="I502" s="16"/>
      <c r="J502" s="16"/>
      <c r="K502" s="16"/>
      <c r="L502" s="16"/>
      <c r="M502" s="16"/>
      <c r="N502" s="17"/>
      <c r="O502" s="12">
        <f>COUNTIF(E502:N502,"&lt;&gt;")</f>
        <v>0</v>
      </c>
    </row>
    <row r="503" spans="2:15">
      <c r="B503" s="45"/>
      <c r="C503" s="47" t="s">
        <v>14</v>
      </c>
      <c r="D503" s="48"/>
      <c r="E503" s="18"/>
      <c r="F503" s="2"/>
      <c r="G503" s="2"/>
      <c r="H503" s="2"/>
      <c r="I503" s="2"/>
      <c r="J503" s="2"/>
      <c r="K503" s="2"/>
      <c r="L503" s="2"/>
      <c r="M503" s="2"/>
      <c r="N503" s="19"/>
      <c r="O503" s="23">
        <f>SUM(E503:N503)</f>
        <v>0</v>
      </c>
    </row>
    <row r="504" spans="2:15">
      <c r="B504" s="45"/>
      <c r="C504" s="49" t="s">
        <v>1</v>
      </c>
      <c r="D504" s="47"/>
      <c r="E504" s="18"/>
      <c r="F504" s="2"/>
      <c r="G504" s="2"/>
      <c r="H504" s="2"/>
      <c r="I504" s="2"/>
      <c r="J504" s="2"/>
      <c r="K504" s="2"/>
      <c r="L504" s="2"/>
      <c r="M504" s="2"/>
      <c r="N504" s="19"/>
      <c r="O504" s="23">
        <f>SUM(E504:N504)</f>
        <v>0</v>
      </c>
    </row>
    <row r="505" spans="2:15">
      <c r="B505" s="45"/>
      <c r="C505" s="55" t="s">
        <v>3</v>
      </c>
      <c r="D505" s="37" t="str">
        <f>$D$19</f>
        <v>役職手当</v>
      </c>
      <c r="E505" s="18"/>
      <c r="F505" s="2"/>
      <c r="G505" s="2"/>
      <c r="H505" s="2"/>
      <c r="I505" s="2"/>
      <c r="J505" s="2"/>
      <c r="K505" s="2"/>
      <c r="L505" s="2"/>
      <c r="M505" s="2"/>
      <c r="N505" s="19"/>
      <c r="O505" s="23">
        <f t="shared" ref="O505:O514" si="82">SUM(E505:N505)</f>
        <v>0</v>
      </c>
    </row>
    <row r="506" spans="2:15">
      <c r="B506" s="45"/>
      <c r="C506" s="46"/>
      <c r="D506" s="37" t="str">
        <f>$D$20</f>
        <v>管理職手当</v>
      </c>
      <c r="E506" s="18"/>
      <c r="F506" s="2"/>
      <c r="G506" s="2"/>
      <c r="H506" s="2"/>
      <c r="I506" s="2"/>
      <c r="J506" s="2"/>
      <c r="K506" s="2"/>
      <c r="L506" s="2"/>
      <c r="M506" s="2"/>
      <c r="N506" s="19"/>
      <c r="O506" s="23">
        <f t="shared" si="82"/>
        <v>0</v>
      </c>
    </row>
    <row r="507" spans="2:15">
      <c r="B507" s="45"/>
      <c r="C507" s="46"/>
      <c r="D507" s="37" t="str">
        <f>$D$21</f>
        <v>手当</v>
      </c>
      <c r="E507" s="18"/>
      <c r="F507" s="2"/>
      <c r="G507" s="2"/>
      <c r="H507" s="2"/>
      <c r="I507" s="2"/>
      <c r="J507" s="2"/>
      <c r="K507" s="2"/>
      <c r="L507" s="2"/>
      <c r="M507" s="2"/>
      <c r="N507" s="19"/>
      <c r="O507" s="23">
        <f t="shared" si="82"/>
        <v>0</v>
      </c>
    </row>
    <row r="508" spans="2:15">
      <c r="B508" s="45"/>
      <c r="C508" s="46"/>
      <c r="D508" s="37" t="str">
        <f>$D$22</f>
        <v>手当</v>
      </c>
      <c r="E508" s="18"/>
      <c r="F508" s="2"/>
      <c r="G508" s="2"/>
      <c r="H508" s="2"/>
      <c r="I508" s="2"/>
      <c r="J508" s="2"/>
      <c r="K508" s="2"/>
      <c r="L508" s="2"/>
      <c r="M508" s="2"/>
      <c r="N508" s="19"/>
      <c r="O508" s="23">
        <f t="shared" si="82"/>
        <v>0</v>
      </c>
    </row>
    <row r="509" spans="2:15">
      <c r="B509" s="45"/>
      <c r="C509" s="46"/>
      <c r="D509" s="37" t="str">
        <f>$D$23</f>
        <v>手当</v>
      </c>
      <c r="E509" s="18"/>
      <c r="F509" s="2"/>
      <c r="G509" s="2"/>
      <c r="H509" s="2"/>
      <c r="I509" s="2"/>
      <c r="J509" s="2"/>
      <c r="K509" s="2"/>
      <c r="L509" s="2"/>
      <c r="M509" s="2"/>
      <c r="N509" s="19"/>
      <c r="O509" s="23">
        <f t="shared" si="82"/>
        <v>0</v>
      </c>
    </row>
    <row r="510" spans="2:15">
      <c r="B510" s="45"/>
      <c r="C510" s="46"/>
      <c r="D510" s="37" t="str">
        <f>$D$24</f>
        <v>手当</v>
      </c>
      <c r="E510" s="18"/>
      <c r="F510" s="2"/>
      <c r="G510" s="2"/>
      <c r="H510" s="2"/>
      <c r="I510" s="2"/>
      <c r="J510" s="2"/>
      <c r="K510" s="2"/>
      <c r="L510" s="2"/>
      <c r="M510" s="2"/>
      <c r="N510" s="19"/>
      <c r="O510" s="23">
        <f t="shared" si="82"/>
        <v>0</v>
      </c>
    </row>
    <row r="511" spans="2:15">
      <c r="B511" s="45"/>
      <c r="C511" s="46"/>
      <c r="D511" s="37" t="str">
        <f>$D$25</f>
        <v>手当</v>
      </c>
      <c r="E511" s="18"/>
      <c r="F511" s="2"/>
      <c r="G511" s="2"/>
      <c r="H511" s="2"/>
      <c r="I511" s="2"/>
      <c r="J511" s="2"/>
      <c r="K511" s="2"/>
      <c r="L511" s="2"/>
      <c r="M511" s="2"/>
      <c r="N511" s="19"/>
      <c r="O511" s="23">
        <f t="shared" si="82"/>
        <v>0</v>
      </c>
    </row>
    <row r="512" spans="2:15">
      <c r="B512" s="45"/>
      <c r="C512" s="46"/>
      <c r="D512" s="37" t="str">
        <f>$D$26</f>
        <v>手当</v>
      </c>
      <c r="E512" s="18"/>
      <c r="F512" s="2"/>
      <c r="G512" s="2"/>
      <c r="H512" s="2"/>
      <c r="I512" s="2"/>
      <c r="J512" s="2"/>
      <c r="K512" s="2"/>
      <c r="L512" s="2"/>
      <c r="M512" s="2"/>
      <c r="N512" s="19"/>
      <c r="O512" s="23">
        <f t="shared" si="82"/>
        <v>0</v>
      </c>
    </row>
    <row r="513" spans="2:15">
      <c r="B513" s="45"/>
      <c r="C513" s="46"/>
      <c r="D513" s="37" t="str">
        <f>$D$27</f>
        <v>手当</v>
      </c>
      <c r="E513" s="18"/>
      <c r="F513" s="2"/>
      <c r="G513" s="2"/>
      <c r="H513" s="2"/>
      <c r="I513" s="2"/>
      <c r="J513" s="2"/>
      <c r="K513" s="2"/>
      <c r="L513" s="2"/>
      <c r="M513" s="2"/>
      <c r="N513" s="19"/>
      <c r="O513" s="23">
        <f t="shared" si="82"/>
        <v>0</v>
      </c>
    </row>
    <row r="514" spans="2:15" ht="18.5" thickBot="1">
      <c r="B514" s="45"/>
      <c r="C514" s="46"/>
      <c r="D514" s="37" t="str">
        <f>$D$28</f>
        <v>手当</v>
      </c>
      <c r="E514" s="20"/>
      <c r="F514" s="21"/>
      <c r="G514" s="21"/>
      <c r="H514" s="21"/>
      <c r="I514" s="21"/>
      <c r="J514" s="21"/>
      <c r="K514" s="21"/>
      <c r="L514" s="21"/>
      <c r="M514" s="21"/>
      <c r="N514" s="22"/>
      <c r="O514" s="23">
        <f t="shared" si="82"/>
        <v>0</v>
      </c>
    </row>
    <row r="515" spans="2:15">
      <c r="B515" s="45"/>
      <c r="C515" s="49" t="s">
        <v>4</v>
      </c>
      <c r="D515" s="49"/>
      <c r="E515" s="14">
        <f>SUM(E504:E514)</f>
        <v>0</v>
      </c>
      <c r="F515" s="14">
        <f t="shared" ref="F515:N515" si="83">SUM(F504:F514)</f>
        <v>0</v>
      </c>
      <c r="G515" s="14">
        <f t="shared" si="83"/>
        <v>0</v>
      </c>
      <c r="H515" s="14">
        <f t="shared" si="83"/>
        <v>0</v>
      </c>
      <c r="I515" s="14">
        <f t="shared" si="83"/>
        <v>0</v>
      </c>
      <c r="J515" s="14">
        <f t="shared" si="83"/>
        <v>0</v>
      </c>
      <c r="K515" s="14">
        <f t="shared" si="83"/>
        <v>0</v>
      </c>
      <c r="L515" s="14">
        <f t="shared" si="83"/>
        <v>0</v>
      </c>
      <c r="M515" s="14">
        <f t="shared" si="83"/>
        <v>0</v>
      </c>
      <c r="N515" s="14">
        <f t="shared" si="83"/>
        <v>0</v>
      </c>
      <c r="O515" s="1">
        <f>SUM(E515:N515)</f>
        <v>0</v>
      </c>
    </row>
    <row r="516" spans="2:15">
      <c r="B516" s="45"/>
      <c r="C516" s="46" t="s">
        <v>13</v>
      </c>
      <c r="D516" s="46"/>
      <c r="E516" s="1" t="e">
        <f>E515/E503</f>
        <v>#DIV/0!</v>
      </c>
      <c r="F516" s="1" t="e">
        <f t="shared" ref="F516:N516" si="84">F515/F503</f>
        <v>#DIV/0!</v>
      </c>
      <c r="G516" s="1" t="e">
        <f t="shared" si="84"/>
        <v>#DIV/0!</v>
      </c>
      <c r="H516" s="1" t="e">
        <f t="shared" si="84"/>
        <v>#DIV/0!</v>
      </c>
      <c r="I516" s="1" t="e">
        <f t="shared" si="84"/>
        <v>#DIV/0!</v>
      </c>
      <c r="J516" s="1" t="e">
        <f t="shared" si="84"/>
        <v>#DIV/0!</v>
      </c>
      <c r="K516" s="1" t="e">
        <f t="shared" si="84"/>
        <v>#DIV/0!</v>
      </c>
      <c r="L516" s="1" t="e">
        <f t="shared" si="84"/>
        <v>#DIV/0!</v>
      </c>
      <c r="M516" s="1" t="e">
        <f t="shared" si="84"/>
        <v>#DIV/0!</v>
      </c>
      <c r="N516" s="1" t="e">
        <f t="shared" si="84"/>
        <v>#DIV/0!</v>
      </c>
      <c r="O516" s="3"/>
    </row>
    <row r="518" spans="2:15">
      <c r="B518" s="45">
        <v>29</v>
      </c>
      <c r="C518" s="49"/>
      <c r="D518" s="49"/>
      <c r="E518" s="47" t="str">
        <f>E14</f>
        <v>令和8年１月末日時点支給分（1/１～1/31）※1月支給となる対象期間</v>
      </c>
      <c r="F518" s="48"/>
      <c r="G518" s="48"/>
      <c r="H518" s="48"/>
      <c r="I518" s="48"/>
      <c r="J518" s="48"/>
      <c r="K518" s="48"/>
      <c r="L518" s="48"/>
      <c r="M518" s="48"/>
      <c r="N518" s="61"/>
      <c r="O518" s="59" t="s">
        <v>4</v>
      </c>
    </row>
    <row r="519" spans="2:15" ht="18.5" thickBot="1">
      <c r="B519" s="45"/>
      <c r="C519" s="47" t="s">
        <v>5</v>
      </c>
      <c r="D519" s="61"/>
      <c r="E519" s="4">
        <v>281</v>
      </c>
      <c r="F519" s="4">
        <v>282</v>
      </c>
      <c r="G519" s="4">
        <v>283</v>
      </c>
      <c r="H519" s="4">
        <v>284</v>
      </c>
      <c r="I519" s="4">
        <v>285</v>
      </c>
      <c r="J519" s="4">
        <v>286</v>
      </c>
      <c r="K519" s="4">
        <v>287</v>
      </c>
      <c r="L519" s="4">
        <v>288</v>
      </c>
      <c r="M519" s="4">
        <v>289</v>
      </c>
      <c r="N519" s="4">
        <v>290</v>
      </c>
      <c r="O519" s="60"/>
    </row>
    <row r="520" spans="2:15">
      <c r="B520" s="45"/>
      <c r="C520" s="47" t="s">
        <v>0</v>
      </c>
      <c r="D520" s="48"/>
      <c r="E520" s="15"/>
      <c r="F520" s="16"/>
      <c r="G520" s="16"/>
      <c r="H520" s="16"/>
      <c r="I520" s="16"/>
      <c r="J520" s="16"/>
      <c r="K520" s="16"/>
      <c r="L520" s="16"/>
      <c r="M520" s="16"/>
      <c r="N520" s="17"/>
      <c r="O520" s="12">
        <f>COUNTIF(E520:N520,"&lt;&gt;")</f>
        <v>0</v>
      </c>
    </row>
    <row r="521" spans="2:15">
      <c r="B521" s="45"/>
      <c r="C521" s="47" t="s">
        <v>14</v>
      </c>
      <c r="D521" s="48"/>
      <c r="E521" s="18"/>
      <c r="F521" s="2"/>
      <c r="G521" s="2"/>
      <c r="H521" s="2"/>
      <c r="I521" s="2"/>
      <c r="J521" s="2"/>
      <c r="K521" s="2"/>
      <c r="L521" s="2"/>
      <c r="M521" s="2"/>
      <c r="N521" s="19"/>
      <c r="O521" s="23">
        <f>SUM(E521:N521)</f>
        <v>0</v>
      </c>
    </row>
    <row r="522" spans="2:15">
      <c r="B522" s="45"/>
      <c r="C522" s="49" t="s">
        <v>1</v>
      </c>
      <c r="D522" s="47"/>
      <c r="E522" s="18"/>
      <c r="F522" s="2"/>
      <c r="G522" s="2"/>
      <c r="H522" s="2"/>
      <c r="I522" s="2"/>
      <c r="J522" s="2"/>
      <c r="K522" s="2"/>
      <c r="L522" s="2"/>
      <c r="M522" s="2"/>
      <c r="N522" s="19"/>
      <c r="O522" s="23">
        <f>SUM(E522:N522)</f>
        <v>0</v>
      </c>
    </row>
    <row r="523" spans="2:15">
      <c r="B523" s="45"/>
      <c r="C523" s="55" t="s">
        <v>3</v>
      </c>
      <c r="D523" s="37" t="str">
        <f>$D$19</f>
        <v>役職手当</v>
      </c>
      <c r="E523" s="18"/>
      <c r="F523" s="2"/>
      <c r="G523" s="2"/>
      <c r="H523" s="2"/>
      <c r="I523" s="2"/>
      <c r="J523" s="2"/>
      <c r="K523" s="2"/>
      <c r="L523" s="2"/>
      <c r="M523" s="2"/>
      <c r="N523" s="19"/>
      <c r="O523" s="23">
        <f t="shared" ref="O523:O532" si="85">SUM(E523:N523)</f>
        <v>0</v>
      </c>
    </row>
    <row r="524" spans="2:15">
      <c r="B524" s="45"/>
      <c r="C524" s="46"/>
      <c r="D524" s="37" t="str">
        <f>$D$20</f>
        <v>管理職手当</v>
      </c>
      <c r="E524" s="18"/>
      <c r="F524" s="2"/>
      <c r="G524" s="2"/>
      <c r="H524" s="2"/>
      <c r="I524" s="2"/>
      <c r="J524" s="2"/>
      <c r="K524" s="2"/>
      <c r="L524" s="2"/>
      <c r="M524" s="2"/>
      <c r="N524" s="19"/>
      <c r="O524" s="23">
        <f t="shared" si="85"/>
        <v>0</v>
      </c>
    </row>
    <row r="525" spans="2:15">
      <c r="B525" s="45"/>
      <c r="C525" s="46"/>
      <c r="D525" s="37" t="str">
        <f>$D$21</f>
        <v>手当</v>
      </c>
      <c r="E525" s="18"/>
      <c r="F525" s="2"/>
      <c r="G525" s="2"/>
      <c r="H525" s="2"/>
      <c r="I525" s="2"/>
      <c r="J525" s="2"/>
      <c r="K525" s="2"/>
      <c r="L525" s="2"/>
      <c r="M525" s="2"/>
      <c r="N525" s="19"/>
      <c r="O525" s="23">
        <f t="shared" si="85"/>
        <v>0</v>
      </c>
    </row>
    <row r="526" spans="2:15">
      <c r="B526" s="45"/>
      <c r="C526" s="46"/>
      <c r="D526" s="37" t="str">
        <f>$D$22</f>
        <v>手当</v>
      </c>
      <c r="E526" s="18"/>
      <c r="F526" s="2"/>
      <c r="G526" s="2"/>
      <c r="H526" s="2"/>
      <c r="I526" s="2"/>
      <c r="J526" s="2"/>
      <c r="K526" s="2"/>
      <c r="L526" s="2"/>
      <c r="M526" s="2"/>
      <c r="N526" s="19"/>
      <c r="O526" s="23">
        <f t="shared" si="85"/>
        <v>0</v>
      </c>
    </row>
    <row r="527" spans="2:15">
      <c r="B527" s="45"/>
      <c r="C527" s="46"/>
      <c r="D527" s="37" t="str">
        <f>$D$23</f>
        <v>手当</v>
      </c>
      <c r="E527" s="18"/>
      <c r="F527" s="2"/>
      <c r="G527" s="2"/>
      <c r="H527" s="2"/>
      <c r="I527" s="2"/>
      <c r="J527" s="2"/>
      <c r="K527" s="2"/>
      <c r="L527" s="2"/>
      <c r="M527" s="2"/>
      <c r="N527" s="19"/>
      <c r="O527" s="23">
        <f t="shared" si="85"/>
        <v>0</v>
      </c>
    </row>
    <row r="528" spans="2:15">
      <c r="B528" s="45"/>
      <c r="C528" s="46"/>
      <c r="D528" s="37" t="str">
        <f>$D$24</f>
        <v>手当</v>
      </c>
      <c r="E528" s="18"/>
      <c r="F528" s="2"/>
      <c r="G528" s="2"/>
      <c r="H528" s="2"/>
      <c r="I528" s="2"/>
      <c r="J528" s="2"/>
      <c r="K528" s="2"/>
      <c r="L528" s="2"/>
      <c r="M528" s="2"/>
      <c r="N528" s="19"/>
      <c r="O528" s="23">
        <f t="shared" si="85"/>
        <v>0</v>
      </c>
    </row>
    <row r="529" spans="2:15">
      <c r="B529" s="45"/>
      <c r="C529" s="46"/>
      <c r="D529" s="37" t="str">
        <f>$D$25</f>
        <v>手当</v>
      </c>
      <c r="E529" s="18"/>
      <c r="F529" s="2"/>
      <c r="G529" s="2"/>
      <c r="H529" s="2"/>
      <c r="I529" s="2"/>
      <c r="J529" s="2"/>
      <c r="K529" s="2"/>
      <c r="L529" s="2"/>
      <c r="M529" s="2"/>
      <c r="N529" s="19"/>
      <c r="O529" s="23">
        <f t="shared" si="85"/>
        <v>0</v>
      </c>
    </row>
    <row r="530" spans="2:15">
      <c r="B530" s="45"/>
      <c r="C530" s="46"/>
      <c r="D530" s="37" t="str">
        <f>$D$26</f>
        <v>手当</v>
      </c>
      <c r="E530" s="18"/>
      <c r="F530" s="2"/>
      <c r="G530" s="2"/>
      <c r="H530" s="2"/>
      <c r="I530" s="2"/>
      <c r="J530" s="2"/>
      <c r="K530" s="2"/>
      <c r="L530" s="2"/>
      <c r="M530" s="2"/>
      <c r="N530" s="19"/>
      <c r="O530" s="23">
        <f t="shared" si="85"/>
        <v>0</v>
      </c>
    </row>
    <row r="531" spans="2:15">
      <c r="B531" s="45"/>
      <c r="C531" s="46"/>
      <c r="D531" s="37" t="str">
        <f>$D$27</f>
        <v>手当</v>
      </c>
      <c r="E531" s="18"/>
      <c r="F531" s="2"/>
      <c r="G531" s="2"/>
      <c r="H531" s="2"/>
      <c r="I531" s="2"/>
      <c r="J531" s="2"/>
      <c r="K531" s="2"/>
      <c r="L531" s="2"/>
      <c r="M531" s="2"/>
      <c r="N531" s="19"/>
      <c r="O531" s="23">
        <f t="shared" si="85"/>
        <v>0</v>
      </c>
    </row>
    <row r="532" spans="2:15" ht="18.5" thickBot="1">
      <c r="B532" s="45"/>
      <c r="C532" s="46"/>
      <c r="D532" s="37" t="str">
        <f>$D$28</f>
        <v>手当</v>
      </c>
      <c r="E532" s="20"/>
      <c r="F532" s="21"/>
      <c r="G532" s="21"/>
      <c r="H532" s="21"/>
      <c r="I532" s="21"/>
      <c r="J532" s="21"/>
      <c r="K532" s="21"/>
      <c r="L532" s="21"/>
      <c r="M532" s="21"/>
      <c r="N532" s="22"/>
      <c r="O532" s="23">
        <f t="shared" si="85"/>
        <v>0</v>
      </c>
    </row>
    <row r="533" spans="2:15">
      <c r="B533" s="45"/>
      <c r="C533" s="49" t="s">
        <v>4</v>
      </c>
      <c r="D533" s="49"/>
      <c r="E533" s="14">
        <f>SUM(E522:E532)</f>
        <v>0</v>
      </c>
      <c r="F533" s="14">
        <f t="shared" ref="F533:N533" si="86">SUM(F522:F532)</f>
        <v>0</v>
      </c>
      <c r="G533" s="14">
        <f t="shared" si="86"/>
        <v>0</v>
      </c>
      <c r="H533" s="14">
        <f t="shared" si="86"/>
        <v>0</v>
      </c>
      <c r="I533" s="14">
        <f t="shared" si="86"/>
        <v>0</v>
      </c>
      <c r="J533" s="14">
        <f t="shared" si="86"/>
        <v>0</v>
      </c>
      <c r="K533" s="14">
        <f t="shared" si="86"/>
        <v>0</v>
      </c>
      <c r="L533" s="14">
        <f t="shared" si="86"/>
        <v>0</v>
      </c>
      <c r="M533" s="14">
        <f t="shared" si="86"/>
        <v>0</v>
      </c>
      <c r="N533" s="14">
        <f t="shared" si="86"/>
        <v>0</v>
      </c>
      <c r="O533" s="1">
        <f>SUM(E533:N533)</f>
        <v>0</v>
      </c>
    </row>
    <row r="534" spans="2:15">
      <c r="B534" s="45"/>
      <c r="C534" s="46" t="s">
        <v>13</v>
      </c>
      <c r="D534" s="46"/>
      <c r="E534" s="1" t="e">
        <f>E533/E521</f>
        <v>#DIV/0!</v>
      </c>
      <c r="F534" s="1" t="e">
        <f t="shared" ref="F534:N534" si="87">F533/F521</f>
        <v>#DIV/0!</v>
      </c>
      <c r="G534" s="1" t="e">
        <f t="shared" si="87"/>
        <v>#DIV/0!</v>
      </c>
      <c r="H534" s="1" t="e">
        <f t="shared" si="87"/>
        <v>#DIV/0!</v>
      </c>
      <c r="I534" s="1" t="e">
        <f t="shared" si="87"/>
        <v>#DIV/0!</v>
      </c>
      <c r="J534" s="1" t="e">
        <f t="shared" si="87"/>
        <v>#DIV/0!</v>
      </c>
      <c r="K534" s="1" t="e">
        <f t="shared" si="87"/>
        <v>#DIV/0!</v>
      </c>
      <c r="L534" s="1" t="e">
        <f t="shared" si="87"/>
        <v>#DIV/0!</v>
      </c>
      <c r="M534" s="1" t="e">
        <f t="shared" si="87"/>
        <v>#DIV/0!</v>
      </c>
      <c r="N534" s="1" t="e">
        <f t="shared" si="87"/>
        <v>#DIV/0!</v>
      </c>
      <c r="O534" s="3"/>
    </row>
    <row r="536" spans="2:15">
      <c r="B536" s="45">
        <v>30</v>
      </c>
      <c r="C536" s="49"/>
      <c r="D536" s="49"/>
      <c r="E536" s="47" t="str">
        <f>E14</f>
        <v>令和8年１月末日時点支給分（1/１～1/31）※1月支給となる対象期間</v>
      </c>
      <c r="F536" s="48"/>
      <c r="G536" s="48"/>
      <c r="H536" s="48"/>
      <c r="I536" s="48"/>
      <c r="J536" s="48"/>
      <c r="K536" s="48"/>
      <c r="L536" s="48"/>
      <c r="M536" s="48"/>
      <c r="N536" s="61"/>
      <c r="O536" s="59" t="s">
        <v>4</v>
      </c>
    </row>
    <row r="537" spans="2:15" ht="18.5" thickBot="1">
      <c r="B537" s="45"/>
      <c r="C537" s="47" t="s">
        <v>5</v>
      </c>
      <c r="D537" s="61"/>
      <c r="E537" s="4">
        <v>291</v>
      </c>
      <c r="F537" s="4">
        <v>292</v>
      </c>
      <c r="G537" s="4">
        <v>293</v>
      </c>
      <c r="H537" s="4">
        <v>294</v>
      </c>
      <c r="I537" s="4">
        <v>295</v>
      </c>
      <c r="J537" s="4">
        <v>296</v>
      </c>
      <c r="K537" s="4">
        <v>297</v>
      </c>
      <c r="L537" s="4">
        <v>298</v>
      </c>
      <c r="M537" s="4">
        <v>299</v>
      </c>
      <c r="N537" s="4">
        <v>300</v>
      </c>
      <c r="O537" s="60"/>
    </row>
    <row r="538" spans="2:15">
      <c r="B538" s="45"/>
      <c r="C538" s="47" t="s">
        <v>0</v>
      </c>
      <c r="D538" s="48"/>
      <c r="E538" s="15"/>
      <c r="F538" s="16"/>
      <c r="G538" s="16"/>
      <c r="H538" s="16"/>
      <c r="I538" s="16"/>
      <c r="J538" s="16"/>
      <c r="K538" s="16"/>
      <c r="L538" s="16"/>
      <c r="M538" s="16"/>
      <c r="N538" s="17"/>
      <c r="O538" s="12">
        <f>COUNTIF(E538:N538,"&lt;&gt;")</f>
        <v>0</v>
      </c>
    </row>
    <row r="539" spans="2:15">
      <c r="B539" s="45"/>
      <c r="C539" s="47" t="s">
        <v>14</v>
      </c>
      <c r="D539" s="48"/>
      <c r="E539" s="18"/>
      <c r="F539" s="2"/>
      <c r="G539" s="2"/>
      <c r="H539" s="2"/>
      <c r="I539" s="2"/>
      <c r="J539" s="2"/>
      <c r="K539" s="2"/>
      <c r="L539" s="2"/>
      <c r="M539" s="2"/>
      <c r="N539" s="19"/>
      <c r="O539" s="23">
        <f>SUM(E539:N539)</f>
        <v>0</v>
      </c>
    </row>
    <row r="540" spans="2:15">
      <c r="B540" s="45"/>
      <c r="C540" s="49" t="s">
        <v>1</v>
      </c>
      <c r="D540" s="47"/>
      <c r="E540" s="18"/>
      <c r="F540" s="2"/>
      <c r="G540" s="2"/>
      <c r="H540" s="2"/>
      <c r="I540" s="2"/>
      <c r="J540" s="2"/>
      <c r="K540" s="2"/>
      <c r="L540" s="2"/>
      <c r="M540" s="2"/>
      <c r="N540" s="19"/>
      <c r="O540" s="23">
        <f>SUM(E540:N540)</f>
        <v>0</v>
      </c>
    </row>
    <row r="541" spans="2:15">
      <c r="B541" s="45"/>
      <c r="C541" s="55" t="s">
        <v>3</v>
      </c>
      <c r="D541" s="37" t="str">
        <f>$D$19</f>
        <v>役職手当</v>
      </c>
      <c r="E541" s="18"/>
      <c r="F541" s="2"/>
      <c r="G541" s="2"/>
      <c r="H541" s="2"/>
      <c r="I541" s="2"/>
      <c r="J541" s="2"/>
      <c r="K541" s="2"/>
      <c r="L541" s="2"/>
      <c r="M541" s="2"/>
      <c r="N541" s="19"/>
      <c r="O541" s="23">
        <f t="shared" ref="O541:O550" si="88">SUM(E541:N541)</f>
        <v>0</v>
      </c>
    </row>
    <row r="542" spans="2:15">
      <c r="B542" s="45"/>
      <c r="C542" s="46"/>
      <c r="D542" s="37" t="str">
        <f>$D$20</f>
        <v>管理職手当</v>
      </c>
      <c r="E542" s="18"/>
      <c r="F542" s="2"/>
      <c r="G542" s="2"/>
      <c r="H542" s="2"/>
      <c r="I542" s="2"/>
      <c r="J542" s="2"/>
      <c r="K542" s="2"/>
      <c r="L542" s="2"/>
      <c r="M542" s="2"/>
      <c r="N542" s="19"/>
      <c r="O542" s="23">
        <f t="shared" si="88"/>
        <v>0</v>
      </c>
    </row>
    <row r="543" spans="2:15">
      <c r="B543" s="45"/>
      <c r="C543" s="46"/>
      <c r="D543" s="37" t="str">
        <f>$D$21</f>
        <v>手当</v>
      </c>
      <c r="E543" s="18"/>
      <c r="F543" s="2"/>
      <c r="G543" s="2"/>
      <c r="H543" s="2"/>
      <c r="I543" s="2"/>
      <c r="J543" s="2"/>
      <c r="K543" s="2"/>
      <c r="L543" s="2"/>
      <c r="M543" s="2"/>
      <c r="N543" s="19"/>
      <c r="O543" s="23">
        <f t="shared" si="88"/>
        <v>0</v>
      </c>
    </row>
    <row r="544" spans="2:15">
      <c r="B544" s="45"/>
      <c r="C544" s="46"/>
      <c r="D544" s="37" t="str">
        <f>$D$22</f>
        <v>手当</v>
      </c>
      <c r="E544" s="18"/>
      <c r="F544" s="2"/>
      <c r="G544" s="2"/>
      <c r="H544" s="2"/>
      <c r="I544" s="2"/>
      <c r="J544" s="2"/>
      <c r="K544" s="2"/>
      <c r="L544" s="2"/>
      <c r="M544" s="2"/>
      <c r="N544" s="19"/>
      <c r="O544" s="23">
        <f t="shared" si="88"/>
        <v>0</v>
      </c>
    </row>
    <row r="545" spans="2:15">
      <c r="B545" s="45"/>
      <c r="C545" s="46"/>
      <c r="D545" s="37" t="str">
        <f>$D$23</f>
        <v>手当</v>
      </c>
      <c r="E545" s="18"/>
      <c r="F545" s="2"/>
      <c r="G545" s="2"/>
      <c r="H545" s="2"/>
      <c r="I545" s="2"/>
      <c r="J545" s="2"/>
      <c r="K545" s="2"/>
      <c r="L545" s="2"/>
      <c r="M545" s="2"/>
      <c r="N545" s="19"/>
      <c r="O545" s="23">
        <f t="shared" si="88"/>
        <v>0</v>
      </c>
    </row>
    <row r="546" spans="2:15">
      <c r="B546" s="45"/>
      <c r="C546" s="46"/>
      <c r="D546" s="37" t="str">
        <f>$D$24</f>
        <v>手当</v>
      </c>
      <c r="E546" s="18"/>
      <c r="F546" s="2"/>
      <c r="G546" s="2"/>
      <c r="H546" s="2"/>
      <c r="I546" s="2"/>
      <c r="J546" s="2"/>
      <c r="K546" s="2"/>
      <c r="L546" s="2"/>
      <c r="M546" s="2"/>
      <c r="N546" s="19"/>
      <c r="O546" s="23">
        <f t="shared" si="88"/>
        <v>0</v>
      </c>
    </row>
    <row r="547" spans="2:15">
      <c r="B547" s="45"/>
      <c r="C547" s="46"/>
      <c r="D547" s="37" t="str">
        <f>$D$25</f>
        <v>手当</v>
      </c>
      <c r="E547" s="18"/>
      <c r="F547" s="2"/>
      <c r="G547" s="2"/>
      <c r="H547" s="2"/>
      <c r="I547" s="2"/>
      <c r="J547" s="2"/>
      <c r="K547" s="2"/>
      <c r="L547" s="2"/>
      <c r="M547" s="2"/>
      <c r="N547" s="19"/>
      <c r="O547" s="23">
        <f t="shared" si="88"/>
        <v>0</v>
      </c>
    </row>
    <row r="548" spans="2:15">
      <c r="B548" s="45"/>
      <c r="C548" s="46"/>
      <c r="D548" s="37" t="str">
        <f>$D$26</f>
        <v>手当</v>
      </c>
      <c r="E548" s="18"/>
      <c r="F548" s="2"/>
      <c r="G548" s="2"/>
      <c r="H548" s="2"/>
      <c r="I548" s="2"/>
      <c r="J548" s="2"/>
      <c r="K548" s="2"/>
      <c r="L548" s="2"/>
      <c r="M548" s="2"/>
      <c r="N548" s="19"/>
      <c r="O548" s="23">
        <f t="shared" si="88"/>
        <v>0</v>
      </c>
    </row>
    <row r="549" spans="2:15">
      <c r="B549" s="45"/>
      <c r="C549" s="46"/>
      <c r="D549" s="37" t="str">
        <f>$D$27</f>
        <v>手当</v>
      </c>
      <c r="E549" s="18"/>
      <c r="F549" s="2"/>
      <c r="G549" s="2"/>
      <c r="H549" s="2"/>
      <c r="I549" s="2"/>
      <c r="J549" s="2"/>
      <c r="K549" s="2"/>
      <c r="L549" s="2"/>
      <c r="M549" s="2"/>
      <c r="N549" s="19"/>
      <c r="O549" s="23">
        <f t="shared" si="88"/>
        <v>0</v>
      </c>
    </row>
    <row r="550" spans="2:15" ht="18.5" thickBot="1">
      <c r="B550" s="45"/>
      <c r="C550" s="46"/>
      <c r="D550" s="37" t="str">
        <f>$D$28</f>
        <v>手当</v>
      </c>
      <c r="E550" s="20"/>
      <c r="F550" s="21"/>
      <c r="G550" s="21"/>
      <c r="H550" s="21"/>
      <c r="I550" s="21"/>
      <c r="J550" s="21"/>
      <c r="K550" s="21"/>
      <c r="L550" s="21"/>
      <c r="M550" s="21"/>
      <c r="N550" s="22"/>
      <c r="O550" s="23">
        <f t="shared" si="88"/>
        <v>0</v>
      </c>
    </row>
    <row r="551" spans="2:15">
      <c r="B551" s="45"/>
      <c r="C551" s="49" t="s">
        <v>4</v>
      </c>
      <c r="D551" s="49"/>
      <c r="E551" s="14">
        <f>SUM(E540:E550)</f>
        <v>0</v>
      </c>
      <c r="F551" s="14">
        <f t="shared" ref="F551:N551" si="89">SUM(F540:F550)</f>
        <v>0</v>
      </c>
      <c r="G551" s="14">
        <f t="shared" si="89"/>
        <v>0</v>
      </c>
      <c r="H551" s="14">
        <f t="shared" si="89"/>
        <v>0</v>
      </c>
      <c r="I551" s="14">
        <f t="shared" si="89"/>
        <v>0</v>
      </c>
      <c r="J551" s="14">
        <f t="shared" si="89"/>
        <v>0</v>
      </c>
      <c r="K551" s="14">
        <f t="shared" si="89"/>
        <v>0</v>
      </c>
      <c r="L551" s="14">
        <f t="shared" si="89"/>
        <v>0</v>
      </c>
      <c r="M551" s="14">
        <f t="shared" si="89"/>
        <v>0</v>
      </c>
      <c r="N551" s="14">
        <f t="shared" si="89"/>
        <v>0</v>
      </c>
      <c r="O551" s="1">
        <f>SUM(E551:N551)</f>
        <v>0</v>
      </c>
    </row>
    <row r="552" spans="2:15">
      <c r="B552" s="45"/>
      <c r="C552" s="46" t="s">
        <v>13</v>
      </c>
      <c r="D552" s="46"/>
      <c r="E552" s="1" t="e">
        <f>E551/E539</f>
        <v>#DIV/0!</v>
      </c>
      <c r="F552" s="1" t="e">
        <f t="shared" ref="F552:N552" si="90">F551/F539</f>
        <v>#DIV/0!</v>
      </c>
      <c r="G552" s="1" t="e">
        <f t="shared" si="90"/>
        <v>#DIV/0!</v>
      </c>
      <c r="H552" s="1" t="e">
        <f t="shared" si="90"/>
        <v>#DIV/0!</v>
      </c>
      <c r="I552" s="1" t="e">
        <f t="shared" si="90"/>
        <v>#DIV/0!</v>
      </c>
      <c r="J552" s="1" t="e">
        <f t="shared" si="90"/>
        <v>#DIV/0!</v>
      </c>
      <c r="K552" s="1" t="e">
        <f t="shared" si="90"/>
        <v>#DIV/0!</v>
      </c>
      <c r="L552" s="1" t="e">
        <f t="shared" si="90"/>
        <v>#DIV/0!</v>
      </c>
      <c r="M552" s="1" t="e">
        <f t="shared" si="90"/>
        <v>#DIV/0!</v>
      </c>
      <c r="N552" s="1" t="e">
        <f t="shared" si="90"/>
        <v>#DIV/0!</v>
      </c>
      <c r="O552" s="3"/>
    </row>
  </sheetData>
  <mergeCells count="330">
    <mergeCell ref="B518:B534"/>
    <mergeCell ref="C518:D518"/>
    <mergeCell ref="E518:N518"/>
    <mergeCell ref="O518:O519"/>
    <mergeCell ref="C519:D519"/>
    <mergeCell ref="C520:D520"/>
    <mergeCell ref="C521:D521"/>
    <mergeCell ref="C522:D522"/>
    <mergeCell ref="C523:C532"/>
    <mergeCell ref="C533:D533"/>
    <mergeCell ref="C534:D534"/>
    <mergeCell ref="B536:B552"/>
    <mergeCell ref="C536:D536"/>
    <mergeCell ref="E536:N536"/>
    <mergeCell ref="O536:O537"/>
    <mergeCell ref="C537:D537"/>
    <mergeCell ref="C538:D538"/>
    <mergeCell ref="C539:D539"/>
    <mergeCell ref="C540:D540"/>
    <mergeCell ref="C541:C550"/>
    <mergeCell ref="C551:D551"/>
    <mergeCell ref="C552:D552"/>
    <mergeCell ref="B500:B516"/>
    <mergeCell ref="C500:D500"/>
    <mergeCell ref="E500:N500"/>
    <mergeCell ref="O500:O501"/>
    <mergeCell ref="C501:D501"/>
    <mergeCell ref="C502:D502"/>
    <mergeCell ref="C503:D503"/>
    <mergeCell ref="C504:D504"/>
    <mergeCell ref="C505:C514"/>
    <mergeCell ref="C515:D515"/>
    <mergeCell ref="C516:D516"/>
    <mergeCell ref="B482:B498"/>
    <mergeCell ref="C482:D482"/>
    <mergeCell ref="E482:N482"/>
    <mergeCell ref="O482:O483"/>
    <mergeCell ref="C483:D483"/>
    <mergeCell ref="C484:D484"/>
    <mergeCell ref="C485:D485"/>
    <mergeCell ref="C486:D486"/>
    <mergeCell ref="C487:C496"/>
    <mergeCell ref="C497:D497"/>
    <mergeCell ref="C498:D498"/>
    <mergeCell ref="B464:B480"/>
    <mergeCell ref="C464:D464"/>
    <mergeCell ref="E464:N464"/>
    <mergeCell ref="O464:O465"/>
    <mergeCell ref="C465:D465"/>
    <mergeCell ref="C466:D466"/>
    <mergeCell ref="C467:D467"/>
    <mergeCell ref="C468:D468"/>
    <mergeCell ref="C469:C478"/>
    <mergeCell ref="C479:D479"/>
    <mergeCell ref="C480:D480"/>
    <mergeCell ref="B446:B462"/>
    <mergeCell ref="C446:D446"/>
    <mergeCell ref="E446:N446"/>
    <mergeCell ref="O446:O447"/>
    <mergeCell ref="C447:D447"/>
    <mergeCell ref="C448:D448"/>
    <mergeCell ref="C449:D449"/>
    <mergeCell ref="C450:D450"/>
    <mergeCell ref="C451:C460"/>
    <mergeCell ref="C461:D461"/>
    <mergeCell ref="C462:D462"/>
    <mergeCell ref="B428:B444"/>
    <mergeCell ref="C428:D428"/>
    <mergeCell ref="E428:N428"/>
    <mergeCell ref="O428:O429"/>
    <mergeCell ref="C429:D429"/>
    <mergeCell ref="C430:D430"/>
    <mergeCell ref="C431:D431"/>
    <mergeCell ref="C432:D432"/>
    <mergeCell ref="C433:C442"/>
    <mergeCell ref="C443:D443"/>
    <mergeCell ref="C444:D444"/>
    <mergeCell ref="B410:B426"/>
    <mergeCell ref="C410:D410"/>
    <mergeCell ref="E410:N410"/>
    <mergeCell ref="O410:O411"/>
    <mergeCell ref="C411:D411"/>
    <mergeCell ref="C412:D412"/>
    <mergeCell ref="C413:D413"/>
    <mergeCell ref="C414:D414"/>
    <mergeCell ref="C415:C424"/>
    <mergeCell ref="C425:D425"/>
    <mergeCell ref="C426:D426"/>
    <mergeCell ref="B392:B408"/>
    <mergeCell ref="C392:D392"/>
    <mergeCell ref="E392:N392"/>
    <mergeCell ref="O392:O393"/>
    <mergeCell ref="C393:D393"/>
    <mergeCell ref="C394:D394"/>
    <mergeCell ref="C395:D395"/>
    <mergeCell ref="C396:D396"/>
    <mergeCell ref="C397:C406"/>
    <mergeCell ref="C407:D407"/>
    <mergeCell ref="C408:D408"/>
    <mergeCell ref="B374:B390"/>
    <mergeCell ref="C374:D374"/>
    <mergeCell ref="E374:N374"/>
    <mergeCell ref="O374:O375"/>
    <mergeCell ref="C375:D375"/>
    <mergeCell ref="C376:D376"/>
    <mergeCell ref="C377:D377"/>
    <mergeCell ref="C378:D378"/>
    <mergeCell ref="C379:C388"/>
    <mergeCell ref="C389:D389"/>
    <mergeCell ref="C390:D390"/>
    <mergeCell ref="B356:B372"/>
    <mergeCell ref="C356:D356"/>
    <mergeCell ref="E356:N356"/>
    <mergeCell ref="O356:O357"/>
    <mergeCell ref="C357:D357"/>
    <mergeCell ref="C358:D358"/>
    <mergeCell ref="C359:D359"/>
    <mergeCell ref="C360:D360"/>
    <mergeCell ref="C361:C370"/>
    <mergeCell ref="C371:D371"/>
    <mergeCell ref="C372:D372"/>
    <mergeCell ref="B338:B354"/>
    <mergeCell ref="C338:D338"/>
    <mergeCell ref="E338:N338"/>
    <mergeCell ref="O338:O339"/>
    <mergeCell ref="C339:D339"/>
    <mergeCell ref="C340:D340"/>
    <mergeCell ref="C341:D341"/>
    <mergeCell ref="C342:D342"/>
    <mergeCell ref="C343:C352"/>
    <mergeCell ref="C353:D353"/>
    <mergeCell ref="C354:D354"/>
    <mergeCell ref="B320:B336"/>
    <mergeCell ref="C320:D320"/>
    <mergeCell ref="E320:N320"/>
    <mergeCell ref="O320:O321"/>
    <mergeCell ref="C321:D321"/>
    <mergeCell ref="C322:D322"/>
    <mergeCell ref="C323:D323"/>
    <mergeCell ref="C324:D324"/>
    <mergeCell ref="C325:C334"/>
    <mergeCell ref="C335:D335"/>
    <mergeCell ref="C336:D336"/>
    <mergeCell ref="B302:B318"/>
    <mergeCell ref="C302:D302"/>
    <mergeCell ref="E302:N302"/>
    <mergeCell ref="O302:O303"/>
    <mergeCell ref="C303:D303"/>
    <mergeCell ref="C304:D304"/>
    <mergeCell ref="C305:D305"/>
    <mergeCell ref="C306:D306"/>
    <mergeCell ref="C307:C316"/>
    <mergeCell ref="C317:D317"/>
    <mergeCell ref="C318:D318"/>
    <mergeCell ref="B284:B300"/>
    <mergeCell ref="C284:D284"/>
    <mergeCell ref="E284:N284"/>
    <mergeCell ref="O284:O285"/>
    <mergeCell ref="C285:D285"/>
    <mergeCell ref="C286:D286"/>
    <mergeCell ref="C287:D287"/>
    <mergeCell ref="C288:D288"/>
    <mergeCell ref="C289:C298"/>
    <mergeCell ref="C299:D299"/>
    <mergeCell ref="C300:D300"/>
    <mergeCell ref="B266:B282"/>
    <mergeCell ref="C266:D266"/>
    <mergeCell ref="E266:N266"/>
    <mergeCell ref="O266:O267"/>
    <mergeCell ref="C267:D267"/>
    <mergeCell ref="C268:D268"/>
    <mergeCell ref="C269:D269"/>
    <mergeCell ref="C270:D270"/>
    <mergeCell ref="C271:C280"/>
    <mergeCell ref="C281:D281"/>
    <mergeCell ref="C282:D282"/>
    <mergeCell ref="B248:B264"/>
    <mergeCell ref="C248:D248"/>
    <mergeCell ref="E248:N248"/>
    <mergeCell ref="O248:O249"/>
    <mergeCell ref="C249:D249"/>
    <mergeCell ref="C250:D250"/>
    <mergeCell ref="C251:D251"/>
    <mergeCell ref="C252:D252"/>
    <mergeCell ref="C253:C262"/>
    <mergeCell ref="C263:D263"/>
    <mergeCell ref="C264:D264"/>
    <mergeCell ref="B230:B246"/>
    <mergeCell ref="C230:D230"/>
    <mergeCell ref="E230:N230"/>
    <mergeCell ref="O230:O231"/>
    <mergeCell ref="C231:D231"/>
    <mergeCell ref="C232:D232"/>
    <mergeCell ref="C233:D233"/>
    <mergeCell ref="C234:D234"/>
    <mergeCell ref="C235:C244"/>
    <mergeCell ref="C245:D245"/>
    <mergeCell ref="C246:D246"/>
    <mergeCell ref="B212:B228"/>
    <mergeCell ref="C212:D212"/>
    <mergeCell ref="E212:N212"/>
    <mergeCell ref="O212:O213"/>
    <mergeCell ref="C213:D213"/>
    <mergeCell ref="C214:D214"/>
    <mergeCell ref="C215:D215"/>
    <mergeCell ref="C216:D216"/>
    <mergeCell ref="C217:C226"/>
    <mergeCell ref="C227:D227"/>
    <mergeCell ref="C228:D228"/>
    <mergeCell ref="B194:B210"/>
    <mergeCell ref="C194:D194"/>
    <mergeCell ref="E194:N194"/>
    <mergeCell ref="O194:O195"/>
    <mergeCell ref="C195:D195"/>
    <mergeCell ref="C196:D196"/>
    <mergeCell ref="C197:D197"/>
    <mergeCell ref="C198:D198"/>
    <mergeCell ref="C199:C208"/>
    <mergeCell ref="C209:D209"/>
    <mergeCell ref="C210:D210"/>
    <mergeCell ref="B176:B192"/>
    <mergeCell ref="C176:D176"/>
    <mergeCell ref="E176:N176"/>
    <mergeCell ref="O176:O177"/>
    <mergeCell ref="C177:D177"/>
    <mergeCell ref="C178:D178"/>
    <mergeCell ref="C179:D179"/>
    <mergeCell ref="C180:D180"/>
    <mergeCell ref="C181:C190"/>
    <mergeCell ref="C191:D191"/>
    <mergeCell ref="C192:D192"/>
    <mergeCell ref="B158:B174"/>
    <mergeCell ref="C158:D158"/>
    <mergeCell ref="E158:N158"/>
    <mergeCell ref="O158:O159"/>
    <mergeCell ref="C159:D159"/>
    <mergeCell ref="C160:D160"/>
    <mergeCell ref="C161:D161"/>
    <mergeCell ref="C162:D162"/>
    <mergeCell ref="C163:C172"/>
    <mergeCell ref="C173:D173"/>
    <mergeCell ref="C174:D174"/>
    <mergeCell ref="B140:B156"/>
    <mergeCell ref="C140:D140"/>
    <mergeCell ref="E140:N140"/>
    <mergeCell ref="O140:O141"/>
    <mergeCell ref="C141:D141"/>
    <mergeCell ref="C142:D142"/>
    <mergeCell ref="C143:D143"/>
    <mergeCell ref="C144:D144"/>
    <mergeCell ref="C145:C154"/>
    <mergeCell ref="C155:D155"/>
    <mergeCell ref="C156:D156"/>
    <mergeCell ref="B122:B138"/>
    <mergeCell ref="C122:D122"/>
    <mergeCell ref="E122:N122"/>
    <mergeCell ref="O122:O123"/>
    <mergeCell ref="C123:D123"/>
    <mergeCell ref="C124:D124"/>
    <mergeCell ref="C125:D125"/>
    <mergeCell ref="C126:D126"/>
    <mergeCell ref="C127:C136"/>
    <mergeCell ref="C137:D137"/>
    <mergeCell ref="C138:D138"/>
    <mergeCell ref="B104:B120"/>
    <mergeCell ref="C104:D104"/>
    <mergeCell ref="E104:N104"/>
    <mergeCell ref="O104:O105"/>
    <mergeCell ref="C105:D105"/>
    <mergeCell ref="C106:D106"/>
    <mergeCell ref="C107:D107"/>
    <mergeCell ref="C108:D108"/>
    <mergeCell ref="C109:C118"/>
    <mergeCell ref="C119:D119"/>
    <mergeCell ref="C120:D120"/>
    <mergeCell ref="B86:B102"/>
    <mergeCell ref="C86:D86"/>
    <mergeCell ref="E86:N86"/>
    <mergeCell ref="O86:O87"/>
    <mergeCell ref="C87:D87"/>
    <mergeCell ref="C88:D88"/>
    <mergeCell ref="C89:D89"/>
    <mergeCell ref="C90:D90"/>
    <mergeCell ref="C91:C100"/>
    <mergeCell ref="C101:D101"/>
    <mergeCell ref="C102:D102"/>
    <mergeCell ref="B68:B84"/>
    <mergeCell ref="C68:D68"/>
    <mergeCell ref="E68:N68"/>
    <mergeCell ref="O68:O69"/>
    <mergeCell ref="C69:D69"/>
    <mergeCell ref="C70:D70"/>
    <mergeCell ref="C71:D71"/>
    <mergeCell ref="C72:D72"/>
    <mergeCell ref="C73:C82"/>
    <mergeCell ref="C83:D83"/>
    <mergeCell ref="C84:D84"/>
    <mergeCell ref="E14:N14"/>
    <mergeCell ref="O14:O15"/>
    <mergeCell ref="C15:D15"/>
    <mergeCell ref="C16:D16"/>
    <mergeCell ref="C17:D17"/>
    <mergeCell ref="C50:D50"/>
    <mergeCell ref="C51:D51"/>
    <mergeCell ref="C52:D52"/>
    <mergeCell ref="C65:D65"/>
    <mergeCell ref="C47:D47"/>
    <mergeCell ref="C48:D48"/>
    <mergeCell ref="E50:N50"/>
    <mergeCell ref="O50:O51"/>
    <mergeCell ref="C54:D54"/>
    <mergeCell ref="C55:C64"/>
    <mergeCell ref="E32:N32"/>
    <mergeCell ref="O32:O33"/>
    <mergeCell ref="C33:D33"/>
    <mergeCell ref="C34:D34"/>
    <mergeCell ref="C35:D35"/>
    <mergeCell ref="B14:B30"/>
    <mergeCell ref="C30:D30"/>
    <mergeCell ref="C53:D53"/>
    <mergeCell ref="C14:D14"/>
    <mergeCell ref="C18:D18"/>
    <mergeCell ref="C19:C28"/>
    <mergeCell ref="C29:D29"/>
    <mergeCell ref="B32:B48"/>
    <mergeCell ref="C32:D32"/>
    <mergeCell ref="C36:D36"/>
    <mergeCell ref="C37:C46"/>
    <mergeCell ref="B50:B66"/>
    <mergeCell ref="C66:D66"/>
  </mergeCells>
  <phoneticPr fontId="2"/>
  <pageMargins left="0.70866141732283472" right="0.70866141732283472" top="0.74803149606299213" bottom="0.74803149606299213" header="0.31496062992125984" footer="0.31496062992125984"/>
  <pageSetup paperSize="9" scale="46" orientation="portrait" r:id="rId1"/>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1:O552"/>
  <sheetViews>
    <sheetView tabSelected="1" view="pageBreakPreview" topLeftCell="A25" zoomScale="70" zoomScaleNormal="70" zoomScaleSheetLayoutView="70" workbookViewId="0">
      <selection activeCell="J22" sqref="J22"/>
    </sheetView>
  </sheetViews>
  <sheetFormatPr defaultRowHeight="18"/>
  <cols>
    <col min="1" max="1" width="4.1640625" customWidth="1"/>
    <col min="2" max="2" width="7.1640625" customWidth="1"/>
    <col min="3" max="3" width="3.58203125" customWidth="1"/>
    <col min="4" max="4" width="25.5" customWidth="1"/>
    <col min="5" max="14" width="11.58203125" customWidth="1"/>
    <col min="15" max="15" width="12.33203125" customWidth="1"/>
    <col min="16" max="16" width="3.08203125" customWidth="1"/>
  </cols>
  <sheetData>
    <row r="11" spans="2:15">
      <c r="H11" t="s">
        <v>11</v>
      </c>
      <c r="O11" s="36"/>
    </row>
    <row r="12" spans="2:15">
      <c r="D12" s="7" t="s">
        <v>6</v>
      </c>
      <c r="E12" s="27" cm="1">
        <f t="array" ref="E12">SUM(IF(MOD(ROW(O29:O551)-29,18)=0,O29:O551,0))</f>
        <v>1229200</v>
      </c>
      <c r="F12" s="7" t="s">
        <v>9</v>
      </c>
      <c r="G12" s="29" cm="1">
        <f t="array" ref="G12">SUM(IF(MOD(ROW(O17:O539)-17,18)=0,O17:O539,0))</f>
        <v>558</v>
      </c>
      <c r="H12" s="7" t="s">
        <v>7</v>
      </c>
      <c r="I12" s="28">
        <f>E12/G12</f>
        <v>2202.8673835125446</v>
      </c>
      <c r="K12" s="7" t="s">
        <v>8</v>
      </c>
      <c r="L12" s="32">
        <f>I12/'様式第4号の2（賃上げ前）'!I12-1</f>
        <v>6.0696786199341046E-2</v>
      </c>
    </row>
    <row r="13" spans="2:15" ht="18.5" thickBot="1">
      <c r="I13" t="s">
        <v>12</v>
      </c>
    </row>
    <row r="14" spans="2:15" ht="18.75" customHeight="1" thickBot="1">
      <c r="B14" s="45">
        <v>1</v>
      </c>
      <c r="C14" s="49"/>
      <c r="D14" s="47"/>
      <c r="E14" s="62" t="s">
        <v>26</v>
      </c>
      <c r="F14" s="63"/>
      <c r="G14" s="63"/>
      <c r="H14" s="63"/>
      <c r="I14" s="63"/>
      <c r="J14" s="63"/>
      <c r="K14" s="63"/>
      <c r="L14" s="63"/>
      <c r="M14" s="63"/>
      <c r="N14" s="64"/>
      <c r="O14" s="65" t="s">
        <v>4</v>
      </c>
    </row>
    <row r="15" spans="2:15" ht="18.75" customHeight="1" thickBot="1">
      <c r="B15" s="45"/>
      <c r="C15" s="47" t="s">
        <v>5</v>
      </c>
      <c r="D15" s="61"/>
      <c r="E15" s="13">
        <v>1</v>
      </c>
      <c r="F15" s="13">
        <v>2</v>
      </c>
      <c r="G15" s="13">
        <v>3</v>
      </c>
      <c r="H15" s="13">
        <v>4</v>
      </c>
      <c r="I15" s="13">
        <v>5</v>
      </c>
      <c r="J15" s="13">
        <v>6</v>
      </c>
      <c r="K15" s="13">
        <v>7</v>
      </c>
      <c r="L15" s="13">
        <v>8</v>
      </c>
      <c r="M15" s="13">
        <v>9</v>
      </c>
      <c r="N15" s="13">
        <v>10</v>
      </c>
      <c r="O15" s="60"/>
    </row>
    <row r="16" spans="2:15" ht="18.75" customHeight="1">
      <c r="B16" s="45"/>
      <c r="C16" s="47" t="s">
        <v>0</v>
      </c>
      <c r="D16" s="48"/>
      <c r="E16" s="15" t="s">
        <v>18</v>
      </c>
      <c r="F16" s="16" t="s">
        <v>19</v>
      </c>
      <c r="G16" s="16" t="s">
        <v>20</v>
      </c>
      <c r="H16" s="16" t="s">
        <v>21</v>
      </c>
      <c r="I16" s="16"/>
      <c r="J16" s="16"/>
      <c r="K16" s="16"/>
      <c r="L16" s="16"/>
      <c r="M16" s="16"/>
      <c r="N16" s="17"/>
      <c r="O16" s="12">
        <f>10-COUNTIF(E16:N16,"")</f>
        <v>4</v>
      </c>
    </row>
    <row r="17" spans="2:15" ht="18.75" customHeight="1">
      <c r="B17" s="45"/>
      <c r="C17" s="47" t="s">
        <v>14</v>
      </c>
      <c r="D17" s="48"/>
      <c r="E17" s="18">
        <v>160</v>
      </c>
      <c r="F17" s="2">
        <v>160</v>
      </c>
      <c r="G17" s="2">
        <v>160</v>
      </c>
      <c r="H17" s="2">
        <v>78</v>
      </c>
      <c r="I17" s="2"/>
      <c r="J17" s="2"/>
      <c r="K17" s="2"/>
      <c r="L17" s="2"/>
      <c r="M17" s="2"/>
      <c r="N17" s="19"/>
      <c r="O17" s="23">
        <f>SUM(E17:N17)</f>
        <v>558</v>
      </c>
    </row>
    <row r="18" spans="2:15" ht="18.75" customHeight="1" thickBot="1">
      <c r="B18" s="45"/>
      <c r="C18" s="49" t="s">
        <v>1</v>
      </c>
      <c r="D18" s="50"/>
      <c r="E18" s="18">
        <v>310000</v>
      </c>
      <c r="F18" s="2">
        <v>260000</v>
      </c>
      <c r="G18" s="2">
        <v>210000</v>
      </c>
      <c r="H18" s="2">
        <v>109200</v>
      </c>
      <c r="I18" s="2"/>
      <c r="J18" s="2"/>
      <c r="K18" s="2"/>
      <c r="L18" s="2"/>
      <c r="M18" s="2"/>
      <c r="N18" s="19"/>
      <c r="O18" s="23">
        <f t="shared" ref="O18:O28" si="0">SUM(E18:N18)</f>
        <v>889200</v>
      </c>
    </row>
    <row r="19" spans="2:15" ht="18.75" customHeight="1">
      <c r="B19" s="45"/>
      <c r="C19" s="51" t="s">
        <v>3</v>
      </c>
      <c r="D19" s="24" t="s">
        <v>24</v>
      </c>
      <c r="E19" s="30">
        <v>110000</v>
      </c>
      <c r="F19" s="2">
        <v>60000</v>
      </c>
      <c r="G19" s="2">
        <v>20000</v>
      </c>
      <c r="H19" s="2">
        <v>0</v>
      </c>
      <c r="I19" s="2"/>
      <c r="J19" s="2"/>
      <c r="K19" s="2"/>
      <c r="L19" s="2"/>
      <c r="M19" s="2"/>
      <c r="N19" s="19"/>
      <c r="O19" s="23">
        <f t="shared" si="0"/>
        <v>190000</v>
      </c>
    </row>
    <row r="20" spans="2:15" ht="18.75" customHeight="1">
      <c r="B20" s="45"/>
      <c r="C20" s="52"/>
      <c r="D20" s="25" t="s">
        <v>23</v>
      </c>
      <c r="E20" s="30">
        <v>100000</v>
      </c>
      <c r="F20" s="2">
        <v>50000</v>
      </c>
      <c r="G20" s="2">
        <v>0</v>
      </c>
      <c r="H20" s="2">
        <v>0</v>
      </c>
      <c r="I20" s="2"/>
      <c r="J20" s="2"/>
      <c r="K20" s="2"/>
      <c r="L20" s="2"/>
      <c r="M20" s="2"/>
      <c r="N20" s="19"/>
      <c r="O20" s="23">
        <f t="shared" si="0"/>
        <v>150000</v>
      </c>
    </row>
    <row r="21" spans="2:15" ht="18.75" customHeight="1">
      <c r="B21" s="45"/>
      <c r="C21" s="52"/>
      <c r="D21" s="25" t="s">
        <v>10</v>
      </c>
      <c r="E21" s="30"/>
      <c r="F21" s="2"/>
      <c r="G21" s="2"/>
      <c r="H21" s="2"/>
      <c r="I21" s="2"/>
      <c r="J21" s="2"/>
      <c r="K21" s="2"/>
      <c r="L21" s="2"/>
      <c r="M21" s="2"/>
      <c r="N21" s="19"/>
      <c r="O21" s="23">
        <f t="shared" si="0"/>
        <v>0</v>
      </c>
    </row>
    <row r="22" spans="2:15" ht="18.75" customHeight="1">
      <c r="B22" s="45"/>
      <c r="C22" s="52"/>
      <c r="D22" s="25" t="s">
        <v>10</v>
      </c>
      <c r="E22" s="30"/>
      <c r="F22" s="2"/>
      <c r="G22" s="2"/>
      <c r="H22" s="2"/>
      <c r="I22" s="2"/>
      <c r="J22" s="2"/>
      <c r="K22" s="2"/>
      <c r="L22" s="2"/>
      <c r="M22" s="2"/>
      <c r="N22" s="19"/>
      <c r="O22" s="23">
        <f t="shared" si="0"/>
        <v>0</v>
      </c>
    </row>
    <row r="23" spans="2:15" ht="18.75" customHeight="1">
      <c r="B23" s="45"/>
      <c r="C23" s="52"/>
      <c r="D23" s="25" t="s">
        <v>10</v>
      </c>
      <c r="E23" s="30"/>
      <c r="F23" s="2"/>
      <c r="G23" s="2"/>
      <c r="H23" s="2"/>
      <c r="I23" s="2"/>
      <c r="J23" s="2"/>
      <c r="K23" s="2"/>
      <c r="L23" s="2"/>
      <c r="M23" s="2"/>
      <c r="N23" s="19"/>
      <c r="O23" s="23">
        <f t="shared" si="0"/>
        <v>0</v>
      </c>
    </row>
    <row r="24" spans="2:15" ht="18.75" customHeight="1">
      <c r="B24" s="45"/>
      <c r="C24" s="52"/>
      <c r="D24" s="25" t="s">
        <v>10</v>
      </c>
      <c r="E24" s="30"/>
      <c r="F24" s="2"/>
      <c r="G24" s="2"/>
      <c r="H24" s="2"/>
      <c r="I24" s="2"/>
      <c r="J24" s="2"/>
      <c r="K24" s="2"/>
      <c r="L24" s="2"/>
      <c r="M24" s="2"/>
      <c r="N24" s="19"/>
      <c r="O24" s="23">
        <f t="shared" si="0"/>
        <v>0</v>
      </c>
    </row>
    <row r="25" spans="2:15" ht="18.75" customHeight="1">
      <c r="B25" s="45"/>
      <c r="C25" s="52"/>
      <c r="D25" s="25" t="s">
        <v>10</v>
      </c>
      <c r="E25" s="30"/>
      <c r="F25" s="2"/>
      <c r="G25" s="2"/>
      <c r="H25" s="2"/>
      <c r="I25" s="2"/>
      <c r="J25" s="2"/>
      <c r="K25" s="2"/>
      <c r="L25" s="2"/>
      <c r="M25" s="2"/>
      <c r="N25" s="19"/>
      <c r="O25" s="23">
        <f t="shared" si="0"/>
        <v>0</v>
      </c>
    </row>
    <row r="26" spans="2:15" ht="18.75" customHeight="1">
      <c r="B26" s="45"/>
      <c r="C26" s="52"/>
      <c r="D26" s="25" t="s">
        <v>10</v>
      </c>
      <c r="E26" s="30"/>
      <c r="F26" s="2"/>
      <c r="G26" s="2"/>
      <c r="H26" s="2"/>
      <c r="I26" s="2"/>
      <c r="J26" s="2"/>
      <c r="K26" s="2"/>
      <c r="L26" s="2"/>
      <c r="M26" s="2"/>
      <c r="N26" s="19"/>
      <c r="O26" s="23">
        <f t="shared" si="0"/>
        <v>0</v>
      </c>
    </row>
    <row r="27" spans="2:15" ht="18.75" customHeight="1">
      <c r="B27" s="45"/>
      <c r="C27" s="52"/>
      <c r="D27" s="25" t="s">
        <v>10</v>
      </c>
      <c r="E27" s="30"/>
      <c r="F27" s="2"/>
      <c r="G27" s="2"/>
      <c r="H27" s="2"/>
      <c r="I27" s="2"/>
      <c r="J27" s="2"/>
      <c r="K27" s="2"/>
      <c r="L27" s="2"/>
      <c r="M27" s="2"/>
      <c r="N27" s="19"/>
      <c r="O27" s="23">
        <f t="shared" si="0"/>
        <v>0</v>
      </c>
    </row>
    <row r="28" spans="2:15" ht="18.75" customHeight="1" thickBot="1">
      <c r="B28" s="45"/>
      <c r="C28" s="52"/>
      <c r="D28" s="26" t="s">
        <v>10</v>
      </c>
      <c r="E28" s="31"/>
      <c r="F28" s="21"/>
      <c r="G28" s="21"/>
      <c r="H28" s="21"/>
      <c r="I28" s="21"/>
      <c r="J28" s="21"/>
      <c r="K28" s="21"/>
      <c r="L28" s="21"/>
      <c r="M28" s="21"/>
      <c r="N28" s="22"/>
      <c r="O28" s="23">
        <f t="shared" si="0"/>
        <v>0</v>
      </c>
    </row>
    <row r="29" spans="2:15" ht="18.75" customHeight="1">
      <c r="B29" s="45"/>
      <c r="C29" s="49" t="s">
        <v>4</v>
      </c>
      <c r="D29" s="53"/>
      <c r="E29" s="14">
        <f>SUM(E18:E28)</f>
        <v>520000</v>
      </c>
      <c r="F29" s="14">
        <f t="shared" ref="F29:N29" si="1">SUM(F18:F28)</f>
        <v>370000</v>
      </c>
      <c r="G29" s="14">
        <f t="shared" si="1"/>
        <v>230000</v>
      </c>
      <c r="H29" s="14">
        <f t="shared" si="1"/>
        <v>109200</v>
      </c>
      <c r="I29" s="14">
        <f t="shared" si="1"/>
        <v>0</v>
      </c>
      <c r="J29" s="14">
        <f t="shared" si="1"/>
        <v>0</v>
      </c>
      <c r="K29" s="14">
        <f t="shared" si="1"/>
        <v>0</v>
      </c>
      <c r="L29" s="14">
        <f t="shared" si="1"/>
        <v>0</v>
      </c>
      <c r="M29" s="14">
        <f t="shared" si="1"/>
        <v>0</v>
      </c>
      <c r="N29" s="14">
        <f t="shared" si="1"/>
        <v>0</v>
      </c>
      <c r="O29" s="1">
        <f>SUM(E29:N29)</f>
        <v>1229200</v>
      </c>
    </row>
    <row r="30" spans="2:15" ht="18.75" customHeight="1">
      <c r="B30" s="45"/>
      <c r="C30" s="46" t="s">
        <v>13</v>
      </c>
      <c r="D30" s="46"/>
      <c r="E30" s="1">
        <f>E29/E17</f>
        <v>3250</v>
      </c>
      <c r="F30" s="1">
        <f t="shared" ref="F30:N30" si="2">F29/F17</f>
        <v>2312.5</v>
      </c>
      <c r="G30" s="1">
        <f t="shared" si="2"/>
        <v>1437.5</v>
      </c>
      <c r="H30" s="1">
        <f t="shared" si="2"/>
        <v>1400</v>
      </c>
      <c r="I30" s="1" t="e">
        <f t="shared" si="2"/>
        <v>#DIV/0!</v>
      </c>
      <c r="J30" s="1" t="e">
        <f t="shared" si="2"/>
        <v>#DIV/0!</v>
      </c>
      <c r="K30" s="1" t="e">
        <f t="shared" si="2"/>
        <v>#DIV/0!</v>
      </c>
      <c r="L30" s="1" t="e">
        <f t="shared" si="2"/>
        <v>#DIV/0!</v>
      </c>
      <c r="M30" s="1" t="e">
        <f t="shared" si="2"/>
        <v>#DIV/0!</v>
      </c>
      <c r="N30" s="1" t="e">
        <f t="shared" si="2"/>
        <v>#DIV/0!</v>
      </c>
      <c r="O30" s="3"/>
    </row>
    <row r="31" spans="2:15" ht="19.5" customHeight="1"/>
    <row r="32" spans="2:15" ht="18.75" customHeight="1">
      <c r="B32" s="45">
        <v>2</v>
      </c>
      <c r="C32" s="49"/>
      <c r="D32" s="49"/>
      <c r="E32" s="47" t="str">
        <f>$E$14</f>
        <v>令和8年10月支給分（10/1～10/31）※任意のひと月をご指定ください</v>
      </c>
      <c r="F32" s="48"/>
      <c r="G32" s="48"/>
      <c r="H32" s="48"/>
      <c r="I32" s="48"/>
      <c r="J32" s="48"/>
      <c r="K32" s="48"/>
      <c r="L32" s="48"/>
      <c r="M32" s="48"/>
      <c r="N32" s="61"/>
      <c r="O32" s="59" t="s">
        <v>4</v>
      </c>
    </row>
    <row r="33" spans="2:15" ht="18.75" customHeight="1" thickBot="1">
      <c r="B33" s="45"/>
      <c r="C33" s="47" t="s">
        <v>5</v>
      </c>
      <c r="D33" s="61"/>
      <c r="E33" s="4">
        <v>11</v>
      </c>
      <c r="F33" s="4">
        <v>12</v>
      </c>
      <c r="G33" s="4">
        <v>13</v>
      </c>
      <c r="H33" s="4">
        <v>14</v>
      </c>
      <c r="I33" s="4">
        <v>15</v>
      </c>
      <c r="J33" s="4">
        <v>16</v>
      </c>
      <c r="K33" s="4">
        <v>17</v>
      </c>
      <c r="L33" s="4">
        <v>18</v>
      </c>
      <c r="M33" s="4">
        <v>19</v>
      </c>
      <c r="N33" s="4">
        <v>20</v>
      </c>
      <c r="O33" s="60"/>
    </row>
    <row r="34" spans="2:15" ht="18.75" customHeight="1">
      <c r="B34" s="45"/>
      <c r="C34" s="47" t="s">
        <v>0</v>
      </c>
      <c r="D34" s="48"/>
      <c r="E34" s="15"/>
      <c r="F34" s="16"/>
      <c r="G34" s="16"/>
      <c r="H34" s="16"/>
      <c r="I34" s="16"/>
      <c r="J34" s="16"/>
      <c r="K34" s="16"/>
      <c r="L34" s="16"/>
      <c r="M34" s="16"/>
      <c r="N34" s="17"/>
      <c r="O34" s="12">
        <f t="shared" ref="O34" si="3">10-COUNTIF(E34:N34,"")</f>
        <v>0</v>
      </c>
    </row>
    <row r="35" spans="2:15" ht="18.75" customHeight="1">
      <c r="B35" s="45"/>
      <c r="C35" s="47" t="s">
        <v>14</v>
      </c>
      <c r="D35" s="48"/>
      <c r="E35" s="18"/>
      <c r="F35" s="2"/>
      <c r="G35" s="2"/>
      <c r="H35" s="2"/>
      <c r="I35" s="2"/>
      <c r="J35" s="2"/>
      <c r="K35" s="2"/>
      <c r="L35" s="2"/>
      <c r="M35" s="2"/>
      <c r="N35" s="19"/>
      <c r="O35" s="23">
        <f t="shared" ref="O35:O46" si="4">SUM(E35:N35)</f>
        <v>0</v>
      </c>
    </row>
    <row r="36" spans="2:15" ht="18.75" customHeight="1">
      <c r="B36" s="45"/>
      <c r="C36" s="49" t="s">
        <v>1</v>
      </c>
      <c r="D36" s="47"/>
      <c r="E36" s="18"/>
      <c r="F36" s="2"/>
      <c r="G36" s="2"/>
      <c r="H36" s="2"/>
      <c r="I36" s="2"/>
      <c r="J36" s="2"/>
      <c r="K36" s="2"/>
      <c r="L36" s="2"/>
      <c r="M36" s="2"/>
      <c r="N36" s="19"/>
      <c r="O36" s="23">
        <f t="shared" si="4"/>
        <v>0</v>
      </c>
    </row>
    <row r="37" spans="2:15" ht="18.75" customHeight="1">
      <c r="B37" s="45"/>
      <c r="C37" s="55" t="s">
        <v>3</v>
      </c>
      <c r="D37" s="11" t="str">
        <f>$D$19</f>
        <v>役職手当</v>
      </c>
      <c r="E37" s="18"/>
      <c r="F37" s="2"/>
      <c r="G37" s="2"/>
      <c r="H37" s="2"/>
      <c r="I37" s="2"/>
      <c r="J37" s="2"/>
      <c r="K37" s="2"/>
      <c r="L37" s="2"/>
      <c r="M37" s="2"/>
      <c r="N37" s="19"/>
      <c r="O37" s="23">
        <f t="shared" si="4"/>
        <v>0</v>
      </c>
    </row>
    <row r="38" spans="2:15" ht="18.75" customHeight="1">
      <c r="B38" s="45"/>
      <c r="C38" s="46"/>
      <c r="D38" s="11" t="str">
        <f>$D$20</f>
        <v>管理職手当</v>
      </c>
      <c r="E38" s="18"/>
      <c r="F38" s="2"/>
      <c r="G38" s="2"/>
      <c r="H38" s="2"/>
      <c r="I38" s="2"/>
      <c r="J38" s="2"/>
      <c r="K38" s="2"/>
      <c r="L38" s="2"/>
      <c r="M38" s="2"/>
      <c r="N38" s="19"/>
      <c r="O38" s="23">
        <f t="shared" si="4"/>
        <v>0</v>
      </c>
    </row>
    <row r="39" spans="2:15" ht="18.75" customHeight="1">
      <c r="B39" s="45"/>
      <c r="C39" s="46"/>
      <c r="D39" s="11" t="str">
        <f>$D$21</f>
        <v>手当</v>
      </c>
      <c r="E39" s="18"/>
      <c r="F39" s="2"/>
      <c r="G39" s="2"/>
      <c r="H39" s="2"/>
      <c r="I39" s="2"/>
      <c r="J39" s="2"/>
      <c r="K39" s="2"/>
      <c r="L39" s="2"/>
      <c r="M39" s="2"/>
      <c r="N39" s="19"/>
      <c r="O39" s="23">
        <f t="shared" si="4"/>
        <v>0</v>
      </c>
    </row>
    <row r="40" spans="2:15" ht="18.75" customHeight="1">
      <c r="B40" s="45"/>
      <c r="C40" s="46"/>
      <c r="D40" s="11" t="str">
        <f>$D$22</f>
        <v>手当</v>
      </c>
      <c r="E40" s="18"/>
      <c r="F40" s="2"/>
      <c r="G40" s="2"/>
      <c r="H40" s="2"/>
      <c r="I40" s="2"/>
      <c r="J40" s="2"/>
      <c r="K40" s="2"/>
      <c r="L40" s="2"/>
      <c r="M40" s="2"/>
      <c r="N40" s="19"/>
      <c r="O40" s="23">
        <f t="shared" si="4"/>
        <v>0</v>
      </c>
    </row>
    <row r="41" spans="2:15" ht="18.75" customHeight="1">
      <c r="B41" s="45"/>
      <c r="C41" s="46"/>
      <c r="D41" s="11" t="str">
        <f>$D$23</f>
        <v>手当</v>
      </c>
      <c r="E41" s="18"/>
      <c r="F41" s="2"/>
      <c r="G41" s="2"/>
      <c r="H41" s="2"/>
      <c r="I41" s="2"/>
      <c r="J41" s="2"/>
      <c r="K41" s="2"/>
      <c r="L41" s="2"/>
      <c r="M41" s="2"/>
      <c r="N41" s="19"/>
      <c r="O41" s="23">
        <f t="shared" si="4"/>
        <v>0</v>
      </c>
    </row>
    <row r="42" spans="2:15" ht="18.75" customHeight="1">
      <c r="B42" s="45"/>
      <c r="C42" s="46"/>
      <c r="D42" s="11" t="str">
        <f>$D$24</f>
        <v>手当</v>
      </c>
      <c r="E42" s="18"/>
      <c r="F42" s="2"/>
      <c r="G42" s="2"/>
      <c r="H42" s="2"/>
      <c r="I42" s="2"/>
      <c r="J42" s="2"/>
      <c r="K42" s="2"/>
      <c r="L42" s="2"/>
      <c r="M42" s="2"/>
      <c r="N42" s="19"/>
      <c r="O42" s="23">
        <f t="shared" si="4"/>
        <v>0</v>
      </c>
    </row>
    <row r="43" spans="2:15" ht="18.75" customHeight="1">
      <c r="B43" s="45"/>
      <c r="C43" s="46"/>
      <c r="D43" s="11" t="str">
        <f>$D$25</f>
        <v>手当</v>
      </c>
      <c r="E43" s="18"/>
      <c r="F43" s="2"/>
      <c r="G43" s="2"/>
      <c r="H43" s="2"/>
      <c r="I43" s="2"/>
      <c r="J43" s="2"/>
      <c r="K43" s="2"/>
      <c r="L43" s="2"/>
      <c r="M43" s="2"/>
      <c r="N43" s="19"/>
      <c r="O43" s="23">
        <f t="shared" si="4"/>
        <v>0</v>
      </c>
    </row>
    <row r="44" spans="2:15" ht="18.75" customHeight="1">
      <c r="B44" s="45"/>
      <c r="C44" s="46"/>
      <c r="D44" s="11" t="str">
        <f>$D$26</f>
        <v>手当</v>
      </c>
      <c r="E44" s="18"/>
      <c r="F44" s="2"/>
      <c r="G44" s="2"/>
      <c r="H44" s="2"/>
      <c r="I44" s="2"/>
      <c r="J44" s="2"/>
      <c r="K44" s="2"/>
      <c r="L44" s="2"/>
      <c r="M44" s="2"/>
      <c r="N44" s="19"/>
      <c r="O44" s="23">
        <f t="shared" si="4"/>
        <v>0</v>
      </c>
    </row>
    <row r="45" spans="2:15" ht="18.75" customHeight="1">
      <c r="B45" s="45"/>
      <c r="C45" s="46"/>
      <c r="D45" s="11" t="str">
        <f>$D$27</f>
        <v>手当</v>
      </c>
      <c r="E45" s="18"/>
      <c r="F45" s="2"/>
      <c r="G45" s="2"/>
      <c r="H45" s="2"/>
      <c r="I45" s="2"/>
      <c r="J45" s="2"/>
      <c r="K45" s="2"/>
      <c r="L45" s="2"/>
      <c r="M45" s="2"/>
      <c r="N45" s="19"/>
      <c r="O45" s="23">
        <f t="shared" si="4"/>
        <v>0</v>
      </c>
    </row>
    <row r="46" spans="2:15" ht="18.75" customHeight="1" thickBot="1">
      <c r="B46" s="45"/>
      <c r="C46" s="46"/>
      <c r="D46" s="11" t="str">
        <f>$D$28</f>
        <v>手当</v>
      </c>
      <c r="E46" s="20"/>
      <c r="F46" s="21"/>
      <c r="G46" s="21"/>
      <c r="H46" s="21"/>
      <c r="I46" s="21"/>
      <c r="J46" s="21"/>
      <c r="K46" s="21"/>
      <c r="L46" s="21"/>
      <c r="M46" s="21"/>
      <c r="N46" s="22"/>
      <c r="O46" s="23">
        <f t="shared" si="4"/>
        <v>0</v>
      </c>
    </row>
    <row r="47" spans="2:15" ht="18.75" customHeight="1">
      <c r="B47" s="45"/>
      <c r="C47" s="49" t="s">
        <v>4</v>
      </c>
      <c r="D47" s="49"/>
      <c r="E47" s="14">
        <f>SUM(E36:E46)</f>
        <v>0</v>
      </c>
      <c r="F47" s="14">
        <f t="shared" ref="F47:N47" si="5">SUM(F36:F46)</f>
        <v>0</v>
      </c>
      <c r="G47" s="14">
        <f t="shared" si="5"/>
        <v>0</v>
      </c>
      <c r="H47" s="14">
        <f t="shared" si="5"/>
        <v>0</v>
      </c>
      <c r="I47" s="14">
        <f t="shared" si="5"/>
        <v>0</v>
      </c>
      <c r="J47" s="14">
        <f t="shared" si="5"/>
        <v>0</v>
      </c>
      <c r="K47" s="14">
        <f t="shared" si="5"/>
        <v>0</v>
      </c>
      <c r="L47" s="14">
        <f t="shared" si="5"/>
        <v>0</v>
      </c>
      <c r="M47" s="14">
        <f t="shared" si="5"/>
        <v>0</v>
      </c>
      <c r="N47" s="14">
        <f t="shared" si="5"/>
        <v>0</v>
      </c>
      <c r="O47" s="1">
        <f>SUM(E47:N47)</f>
        <v>0</v>
      </c>
    </row>
    <row r="48" spans="2:15" ht="18.75" customHeight="1">
      <c r="B48" s="54"/>
      <c r="C48" s="59" t="s">
        <v>13</v>
      </c>
      <c r="D48" s="59"/>
      <c r="E48" s="5" t="e">
        <f>E47/E35</f>
        <v>#DIV/0!</v>
      </c>
      <c r="F48" s="5" t="e">
        <f t="shared" ref="F48:N48" si="6">F47/F35</f>
        <v>#DIV/0!</v>
      </c>
      <c r="G48" s="5" t="e">
        <f t="shared" si="6"/>
        <v>#DIV/0!</v>
      </c>
      <c r="H48" s="5" t="e">
        <f t="shared" si="6"/>
        <v>#DIV/0!</v>
      </c>
      <c r="I48" s="5" t="e">
        <f t="shared" si="6"/>
        <v>#DIV/0!</v>
      </c>
      <c r="J48" s="5" t="e">
        <f t="shared" si="6"/>
        <v>#DIV/0!</v>
      </c>
      <c r="K48" s="5" t="e">
        <f t="shared" si="6"/>
        <v>#DIV/0!</v>
      </c>
      <c r="L48" s="5" t="e">
        <f t="shared" si="6"/>
        <v>#DIV/0!</v>
      </c>
      <c r="M48" s="5" t="e">
        <f t="shared" si="6"/>
        <v>#DIV/0!</v>
      </c>
      <c r="N48" s="5" t="e">
        <f t="shared" si="6"/>
        <v>#DIV/0!</v>
      </c>
      <c r="O48" s="6"/>
    </row>
    <row r="49" spans="2:15" ht="18.75" customHeight="1">
      <c r="B49" s="8"/>
      <c r="C49" s="9"/>
      <c r="D49" s="9"/>
      <c r="E49" s="9"/>
      <c r="F49" s="9"/>
      <c r="G49" s="9"/>
      <c r="H49" s="9"/>
      <c r="I49" s="9"/>
      <c r="J49" s="9"/>
      <c r="K49" s="9"/>
      <c r="L49" s="9"/>
      <c r="M49" s="9"/>
      <c r="N49" s="9"/>
      <c r="O49" s="10"/>
    </row>
    <row r="50" spans="2:15" ht="18.75" customHeight="1">
      <c r="B50" s="45">
        <v>3</v>
      </c>
      <c r="C50" s="49"/>
      <c r="D50" s="49"/>
      <c r="E50" s="47" t="str">
        <f>$E$14</f>
        <v>令和8年10月支給分（10/1～10/31）※任意のひと月をご指定ください</v>
      </c>
      <c r="F50" s="48"/>
      <c r="G50" s="48"/>
      <c r="H50" s="48"/>
      <c r="I50" s="48"/>
      <c r="J50" s="48"/>
      <c r="K50" s="48"/>
      <c r="L50" s="48"/>
      <c r="M50" s="48"/>
      <c r="N50" s="61"/>
      <c r="O50" s="59" t="s">
        <v>4</v>
      </c>
    </row>
    <row r="51" spans="2:15" ht="18.75" customHeight="1" thickBot="1">
      <c r="B51" s="45"/>
      <c r="C51" s="47" t="s">
        <v>5</v>
      </c>
      <c r="D51" s="61"/>
      <c r="E51" s="4">
        <v>21</v>
      </c>
      <c r="F51" s="4">
        <v>22</v>
      </c>
      <c r="G51" s="4">
        <v>23</v>
      </c>
      <c r="H51" s="4">
        <v>24</v>
      </c>
      <c r="I51" s="4">
        <v>25</v>
      </c>
      <c r="J51" s="4">
        <v>26</v>
      </c>
      <c r="K51" s="4">
        <v>27</v>
      </c>
      <c r="L51" s="4">
        <v>28</v>
      </c>
      <c r="M51" s="4">
        <v>29</v>
      </c>
      <c r="N51" s="4">
        <v>30</v>
      </c>
      <c r="O51" s="60"/>
    </row>
    <row r="52" spans="2:15" ht="18.75" customHeight="1">
      <c r="B52" s="45"/>
      <c r="C52" s="47" t="s">
        <v>0</v>
      </c>
      <c r="D52" s="48"/>
      <c r="E52" s="15"/>
      <c r="F52" s="16"/>
      <c r="G52" s="16"/>
      <c r="H52" s="16"/>
      <c r="I52" s="16"/>
      <c r="J52" s="16"/>
      <c r="K52" s="16"/>
      <c r="L52" s="16"/>
      <c r="M52" s="16"/>
      <c r="N52" s="17"/>
      <c r="O52" s="12">
        <f t="shared" ref="O52" si="7">10-COUNTIF(E52:N52,"")</f>
        <v>0</v>
      </c>
    </row>
    <row r="53" spans="2:15" ht="20.25" customHeight="1">
      <c r="B53" s="45"/>
      <c r="C53" s="47" t="s">
        <v>14</v>
      </c>
      <c r="D53" s="48"/>
      <c r="E53" s="18"/>
      <c r="F53" s="2"/>
      <c r="G53" s="2"/>
      <c r="H53" s="2"/>
      <c r="I53" s="2"/>
      <c r="J53" s="2"/>
      <c r="K53" s="2"/>
      <c r="L53" s="2"/>
      <c r="M53" s="2"/>
      <c r="N53" s="19"/>
      <c r="O53" s="23">
        <f t="shared" ref="O53:O64" si="8">SUM(E53:N53)</f>
        <v>0</v>
      </c>
    </row>
    <row r="54" spans="2:15" ht="18.75" customHeight="1">
      <c r="B54" s="45"/>
      <c r="C54" s="49" t="s">
        <v>1</v>
      </c>
      <c r="D54" s="47"/>
      <c r="E54" s="18"/>
      <c r="F54" s="2"/>
      <c r="G54" s="2"/>
      <c r="H54" s="2"/>
      <c r="I54" s="2"/>
      <c r="J54" s="2"/>
      <c r="K54" s="2"/>
      <c r="L54" s="2"/>
      <c r="M54" s="2"/>
      <c r="N54" s="19"/>
      <c r="O54" s="23">
        <f t="shared" si="8"/>
        <v>0</v>
      </c>
    </row>
    <row r="55" spans="2:15" ht="18.75" customHeight="1">
      <c r="B55" s="45"/>
      <c r="C55" s="55" t="s">
        <v>3</v>
      </c>
      <c r="D55" s="11" t="str">
        <f>$D$19</f>
        <v>役職手当</v>
      </c>
      <c r="E55" s="18"/>
      <c r="F55" s="2"/>
      <c r="G55" s="2"/>
      <c r="H55" s="2"/>
      <c r="I55" s="2"/>
      <c r="J55" s="2"/>
      <c r="K55" s="2"/>
      <c r="L55" s="2"/>
      <c r="M55" s="2"/>
      <c r="N55" s="19"/>
      <c r="O55" s="23">
        <f t="shared" si="8"/>
        <v>0</v>
      </c>
    </row>
    <row r="56" spans="2:15" ht="18.75" customHeight="1">
      <c r="B56" s="45"/>
      <c r="C56" s="46"/>
      <c r="D56" s="11" t="str">
        <f>$D$20</f>
        <v>管理職手当</v>
      </c>
      <c r="E56" s="18"/>
      <c r="F56" s="2"/>
      <c r="G56" s="2"/>
      <c r="H56" s="2"/>
      <c r="I56" s="2"/>
      <c r="J56" s="2"/>
      <c r="K56" s="2"/>
      <c r="L56" s="2"/>
      <c r="M56" s="2"/>
      <c r="N56" s="19"/>
      <c r="O56" s="23">
        <f t="shared" si="8"/>
        <v>0</v>
      </c>
    </row>
    <row r="57" spans="2:15" ht="18.75" customHeight="1">
      <c r="B57" s="45"/>
      <c r="C57" s="46"/>
      <c r="D57" s="11" t="str">
        <f>$D$21</f>
        <v>手当</v>
      </c>
      <c r="E57" s="18"/>
      <c r="F57" s="2"/>
      <c r="G57" s="2"/>
      <c r="H57" s="2"/>
      <c r="I57" s="2"/>
      <c r="J57" s="2"/>
      <c r="K57" s="2"/>
      <c r="L57" s="2"/>
      <c r="M57" s="2"/>
      <c r="N57" s="19"/>
      <c r="O57" s="23">
        <f t="shared" si="8"/>
        <v>0</v>
      </c>
    </row>
    <row r="58" spans="2:15" ht="18.75" customHeight="1">
      <c r="B58" s="45"/>
      <c r="C58" s="46"/>
      <c r="D58" s="11" t="str">
        <f>$D$22</f>
        <v>手当</v>
      </c>
      <c r="E58" s="18"/>
      <c r="F58" s="2"/>
      <c r="G58" s="2"/>
      <c r="H58" s="2"/>
      <c r="I58" s="2"/>
      <c r="J58" s="2"/>
      <c r="K58" s="2"/>
      <c r="L58" s="2"/>
      <c r="M58" s="2"/>
      <c r="N58" s="19"/>
      <c r="O58" s="23">
        <f t="shared" si="8"/>
        <v>0</v>
      </c>
    </row>
    <row r="59" spans="2:15" ht="18.75" customHeight="1">
      <c r="B59" s="45"/>
      <c r="C59" s="46"/>
      <c r="D59" s="11" t="str">
        <f>$D$23</f>
        <v>手当</v>
      </c>
      <c r="E59" s="18"/>
      <c r="F59" s="2"/>
      <c r="G59" s="2"/>
      <c r="H59" s="2"/>
      <c r="I59" s="2"/>
      <c r="J59" s="2"/>
      <c r="K59" s="2"/>
      <c r="L59" s="2"/>
      <c r="M59" s="2"/>
      <c r="N59" s="19"/>
      <c r="O59" s="23">
        <f t="shared" si="8"/>
        <v>0</v>
      </c>
    </row>
    <row r="60" spans="2:15" ht="18.75" customHeight="1">
      <c r="B60" s="45"/>
      <c r="C60" s="46"/>
      <c r="D60" s="11" t="str">
        <f>$D$24</f>
        <v>手当</v>
      </c>
      <c r="E60" s="18"/>
      <c r="F60" s="2"/>
      <c r="G60" s="2"/>
      <c r="H60" s="2"/>
      <c r="I60" s="2"/>
      <c r="J60" s="2"/>
      <c r="K60" s="2"/>
      <c r="L60" s="2"/>
      <c r="M60" s="2"/>
      <c r="N60" s="19"/>
      <c r="O60" s="23">
        <f t="shared" si="8"/>
        <v>0</v>
      </c>
    </row>
    <row r="61" spans="2:15" ht="18.75" customHeight="1">
      <c r="B61" s="45"/>
      <c r="C61" s="46"/>
      <c r="D61" s="11" t="str">
        <f>$D$25</f>
        <v>手当</v>
      </c>
      <c r="E61" s="18"/>
      <c r="F61" s="2"/>
      <c r="G61" s="2"/>
      <c r="H61" s="2"/>
      <c r="I61" s="2"/>
      <c r="J61" s="2"/>
      <c r="K61" s="2"/>
      <c r="L61" s="2"/>
      <c r="M61" s="2"/>
      <c r="N61" s="19"/>
      <c r="O61" s="23">
        <f t="shared" si="8"/>
        <v>0</v>
      </c>
    </row>
    <row r="62" spans="2:15" ht="18.75" customHeight="1">
      <c r="B62" s="45"/>
      <c r="C62" s="46"/>
      <c r="D62" s="11" t="str">
        <f>$D$26</f>
        <v>手当</v>
      </c>
      <c r="E62" s="18"/>
      <c r="F62" s="2"/>
      <c r="G62" s="2"/>
      <c r="H62" s="2"/>
      <c r="I62" s="2"/>
      <c r="J62" s="2"/>
      <c r="K62" s="2"/>
      <c r="L62" s="2"/>
      <c r="M62" s="2"/>
      <c r="N62" s="19"/>
      <c r="O62" s="23">
        <f t="shared" si="8"/>
        <v>0</v>
      </c>
    </row>
    <row r="63" spans="2:15" ht="18.75" customHeight="1">
      <c r="B63" s="45"/>
      <c r="C63" s="46"/>
      <c r="D63" s="11" t="str">
        <f>$D$27</f>
        <v>手当</v>
      </c>
      <c r="E63" s="18"/>
      <c r="F63" s="2"/>
      <c r="G63" s="2"/>
      <c r="H63" s="2"/>
      <c r="I63" s="2"/>
      <c r="J63" s="2"/>
      <c r="K63" s="2"/>
      <c r="L63" s="2"/>
      <c r="M63" s="2"/>
      <c r="N63" s="19"/>
      <c r="O63" s="23">
        <f t="shared" si="8"/>
        <v>0</v>
      </c>
    </row>
    <row r="64" spans="2:15" ht="18.75" customHeight="1" thickBot="1">
      <c r="B64" s="45"/>
      <c r="C64" s="46"/>
      <c r="D64" s="11" t="str">
        <f>$D$28</f>
        <v>手当</v>
      </c>
      <c r="E64" s="20"/>
      <c r="F64" s="21"/>
      <c r="G64" s="21"/>
      <c r="H64" s="21"/>
      <c r="I64" s="21"/>
      <c r="J64" s="21"/>
      <c r="K64" s="21"/>
      <c r="L64" s="21"/>
      <c r="M64" s="21"/>
      <c r="N64" s="22"/>
      <c r="O64" s="23">
        <f t="shared" si="8"/>
        <v>0</v>
      </c>
    </row>
    <row r="65" spans="2:15" ht="18.75" customHeight="1">
      <c r="B65" s="45"/>
      <c r="C65" s="49" t="s">
        <v>4</v>
      </c>
      <c r="D65" s="49"/>
      <c r="E65" s="14">
        <f>SUM(E54:E64)</f>
        <v>0</v>
      </c>
      <c r="F65" s="14">
        <f t="shared" ref="F65:N65" si="9">SUM(F54:F64)</f>
        <v>0</v>
      </c>
      <c r="G65" s="14">
        <f t="shared" si="9"/>
        <v>0</v>
      </c>
      <c r="H65" s="14">
        <f t="shared" si="9"/>
        <v>0</v>
      </c>
      <c r="I65" s="14">
        <f t="shared" si="9"/>
        <v>0</v>
      </c>
      <c r="J65" s="14">
        <f t="shared" si="9"/>
        <v>0</v>
      </c>
      <c r="K65" s="14">
        <f t="shared" si="9"/>
        <v>0</v>
      </c>
      <c r="L65" s="14">
        <f t="shared" si="9"/>
        <v>0</v>
      </c>
      <c r="M65" s="14">
        <f t="shared" si="9"/>
        <v>0</v>
      </c>
      <c r="N65" s="14">
        <f t="shared" si="9"/>
        <v>0</v>
      </c>
      <c r="O65" s="1">
        <f>SUM(E65:N65)</f>
        <v>0</v>
      </c>
    </row>
    <row r="66" spans="2:15">
      <c r="B66" s="45"/>
      <c r="C66" s="46" t="s">
        <v>13</v>
      </c>
      <c r="D66" s="46"/>
      <c r="E66" s="1" t="e">
        <f>E65/E53</f>
        <v>#DIV/0!</v>
      </c>
      <c r="F66" s="1" t="e">
        <f t="shared" ref="F66:N66" si="10">F65/F53</f>
        <v>#DIV/0!</v>
      </c>
      <c r="G66" s="1" t="e">
        <f t="shared" si="10"/>
        <v>#DIV/0!</v>
      </c>
      <c r="H66" s="1" t="e">
        <f t="shared" si="10"/>
        <v>#DIV/0!</v>
      </c>
      <c r="I66" s="1" t="e">
        <f t="shared" si="10"/>
        <v>#DIV/0!</v>
      </c>
      <c r="J66" s="1" t="e">
        <f t="shared" si="10"/>
        <v>#DIV/0!</v>
      </c>
      <c r="K66" s="1" t="e">
        <f t="shared" si="10"/>
        <v>#DIV/0!</v>
      </c>
      <c r="L66" s="1" t="e">
        <f t="shared" si="10"/>
        <v>#DIV/0!</v>
      </c>
      <c r="M66" s="1" t="e">
        <f t="shared" si="10"/>
        <v>#DIV/0!</v>
      </c>
      <c r="N66" s="1" t="e">
        <f t="shared" si="10"/>
        <v>#DIV/0!</v>
      </c>
      <c r="O66" s="3"/>
    </row>
    <row r="68" spans="2:15">
      <c r="B68" s="45">
        <v>4</v>
      </c>
      <c r="C68" s="49"/>
      <c r="D68" s="49"/>
      <c r="E68" s="47" t="str">
        <f>$E$14</f>
        <v>令和8年10月支給分（10/1～10/31）※任意のひと月をご指定ください</v>
      </c>
      <c r="F68" s="48"/>
      <c r="G68" s="48"/>
      <c r="H68" s="48"/>
      <c r="I68" s="48"/>
      <c r="J68" s="48"/>
      <c r="K68" s="48"/>
      <c r="L68" s="48"/>
      <c r="M68" s="48"/>
      <c r="N68" s="61"/>
      <c r="O68" s="59" t="s">
        <v>4</v>
      </c>
    </row>
    <row r="69" spans="2:15" ht="18.5" thickBot="1">
      <c r="B69" s="45"/>
      <c r="C69" s="47" t="s">
        <v>5</v>
      </c>
      <c r="D69" s="61"/>
      <c r="E69" s="4">
        <v>31</v>
      </c>
      <c r="F69" s="4">
        <v>32</v>
      </c>
      <c r="G69" s="4">
        <v>33</v>
      </c>
      <c r="H69" s="4">
        <v>34</v>
      </c>
      <c r="I69" s="4">
        <v>35</v>
      </c>
      <c r="J69" s="4">
        <v>36</v>
      </c>
      <c r="K69" s="4">
        <v>37</v>
      </c>
      <c r="L69" s="4">
        <v>38</v>
      </c>
      <c r="M69" s="4">
        <v>39</v>
      </c>
      <c r="N69" s="4">
        <v>40</v>
      </c>
      <c r="O69" s="60"/>
    </row>
    <row r="70" spans="2:15">
      <c r="B70" s="45"/>
      <c r="C70" s="47" t="s">
        <v>0</v>
      </c>
      <c r="D70" s="48"/>
      <c r="E70" s="15"/>
      <c r="F70" s="16"/>
      <c r="G70" s="16"/>
      <c r="H70" s="16"/>
      <c r="I70" s="16"/>
      <c r="J70" s="16"/>
      <c r="K70" s="16"/>
      <c r="L70" s="16"/>
      <c r="M70" s="16"/>
      <c r="N70" s="17"/>
      <c r="O70" s="12">
        <f t="shared" ref="O70" si="11">10-COUNTIF(E70:N70,"")</f>
        <v>0</v>
      </c>
    </row>
    <row r="71" spans="2:15">
      <c r="B71" s="45"/>
      <c r="C71" s="47" t="s">
        <v>14</v>
      </c>
      <c r="D71" s="48"/>
      <c r="E71" s="18"/>
      <c r="F71" s="2"/>
      <c r="G71" s="2"/>
      <c r="H71" s="2"/>
      <c r="I71" s="2"/>
      <c r="J71" s="2"/>
      <c r="K71" s="2"/>
      <c r="L71" s="2"/>
      <c r="M71" s="2"/>
      <c r="N71" s="19"/>
      <c r="O71" s="23">
        <f t="shared" ref="O71:O82" si="12">SUM(E71:N71)</f>
        <v>0</v>
      </c>
    </row>
    <row r="72" spans="2:15">
      <c r="B72" s="45"/>
      <c r="C72" s="49" t="s">
        <v>1</v>
      </c>
      <c r="D72" s="47"/>
      <c r="E72" s="18"/>
      <c r="F72" s="2"/>
      <c r="G72" s="2"/>
      <c r="H72" s="2"/>
      <c r="I72" s="2"/>
      <c r="J72" s="2"/>
      <c r="K72" s="2"/>
      <c r="L72" s="2"/>
      <c r="M72" s="2"/>
      <c r="N72" s="19"/>
      <c r="O72" s="23">
        <f t="shared" si="12"/>
        <v>0</v>
      </c>
    </row>
    <row r="73" spans="2:15">
      <c r="B73" s="45"/>
      <c r="C73" s="55" t="s">
        <v>3</v>
      </c>
      <c r="D73" s="11" t="str">
        <f>$D$19</f>
        <v>役職手当</v>
      </c>
      <c r="E73" s="18"/>
      <c r="F73" s="2"/>
      <c r="G73" s="2"/>
      <c r="H73" s="2"/>
      <c r="I73" s="2"/>
      <c r="J73" s="2"/>
      <c r="K73" s="2"/>
      <c r="L73" s="2"/>
      <c r="M73" s="2"/>
      <c r="N73" s="19"/>
      <c r="O73" s="23">
        <f t="shared" si="12"/>
        <v>0</v>
      </c>
    </row>
    <row r="74" spans="2:15">
      <c r="B74" s="45"/>
      <c r="C74" s="46"/>
      <c r="D74" s="11" t="str">
        <f>$D$20</f>
        <v>管理職手当</v>
      </c>
      <c r="E74" s="18"/>
      <c r="F74" s="2"/>
      <c r="G74" s="2"/>
      <c r="H74" s="2"/>
      <c r="I74" s="2"/>
      <c r="J74" s="2"/>
      <c r="K74" s="2"/>
      <c r="L74" s="2"/>
      <c r="M74" s="2"/>
      <c r="N74" s="19"/>
      <c r="O74" s="23">
        <f t="shared" si="12"/>
        <v>0</v>
      </c>
    </row>
    <row r="75" spans="2:15">
      <c r="B75" s="45"/>
      <c r="C75" s="46"/>
      <c r="D75" s="11" t="str">
        <f>$D$21</f>
        <v>手当</v>
      </c>
      <c r="E75" s="18"/>
      <c r="F75" s="2"/>
      <c r="G75" s="2"/>
      <c r="H75" s="2"/>
      <c r="I75" s="2"/>
      <c r="J75" s="2"/>
      <c r="K75" s="2"/>
      <c r="L75" s="2"/>
      <c r="M75" s="2"/>
      <c r="N75" s="19"/>
      <c r="O75" s="23">
        <f t="shared" si="12"/>
        <v>0</v>
      </c>
    </row>
    <row r="76" spans="2:15">
      <c r="B76" s="45"/>
      <c r="C76" s="46"/>
      <c r="D76" s="11" t="str">
        <f>$D$22</f>
        <v>手当</v>
      </c>
      <c r="E76" s="18"/>
      <c r="F76" s="2"/>
      <c r="G76" s="2"/>
      <c r="H76" s="2"/>
      <c r="I76" s="2"/>
      <c r="J76" s="2"/>
      <c r="K76" s="2"/>
      <c r="L76" s="2"/>
      <c r="M76" s="2"/>
      <c r="N76" s="19"/>
      <c r="O76" s="23">
        <f t="shared" si="12"/>
        <v>0</v>
      </c>
    </row>
    <row r="77" spans="2:15">
      <c r="B77" s="45"/>
      <c r="C77" s="46"/>
      <c r="D77" s="11" t="str">
        <f>$D$23</f>
        <v>手当</v>
      </c>
      <c r="E77" s="18"/>
      <c r="F77" s="2"/>
      <c r="G77" s="2"/>
      <c r="H77" s="2"/>
      <c r="I77" s="2"/>
      <c r="J77" s="2"/>
      <c r="K77" s="2"/>
      <c r="L77" s="2"/>
      <c r="M77" s="2"/>
      <c r="N77" s="19"/>
      <c r="O77" s="23">
        <f t="shared" si="12"/>
        <v>0</v>
      </c>
    </row>
    <row r="78" spans="2:15">
      <c r="B78" s="45"/>
      <c r="C78" s="46"/>
      <c r="D78" s="11" t="str">
        <f>$D$24</f>
        <v>手当</v>
      </c>
      <c r="E78" s="18"/>
      <c r="F78" s="2"/>
      <c r="G78" s="2"/>
      <c r="H78" s="2"/>
      <c r="I78" s="2"/>
      <c r="J78" s="2"/>
      <c r="K78" s="2"/>
      <c r="L78" s="2"/>
      <c r="M78" s="2"/>
      <c r="N78" s="19"/>
      <c r="O78" s="23">
        <f t="shared" si="12"/>
        <v>0</v>
      </c>
    </row>
    <row r="79" spans="2:15">
      <c r="B79" s="45"/>
      <c r="C79" s="46"/>
      <c r="D79" s="11" t="str">
        <f>$D$25</f>
        <v>手当</v>
      </c>
      <c r="E79" s="18"/>
      <c r="F79" s="2"/>
      <c r="G79" s="2"/>
      <c r="H79" s="2"/>
      <c r="I79" s="2"/>
      <c r="J79" s="2"/>
      <c r="K79" s="2"/>
      <c r="L79" s="2"/>
      <c r="M79" s="2"/>
      <c r="N79" s="19"/>
      <c r="O79" s="23">
        <f t="shared" si="12"/>
        <v>0</v>
      </c>
    </row>
    <row r="80" spans="2:15">
      <c r="B80" s="45"/>
      <c r="C80" s="46"/>
      <c r="D80" s="11" t="str">
        <f>$D$26</f>
        <v>手当</v>
      </c>
      <c r="E80" s="18"/>
      <c r="F80" s="2"/>
      <c r="G80" s="2"/>
      <c r="H80" s="2"/>
      <c r="I80" s="2"/>
      <c r="J80" s="2"/>
      <c r="K80" s="2"/>
      <c r="L80" s="2"/>
      <c r="M80" s="2"/>
      <c r="N80" s="19"/>
      <c r="O80" s="23">
        <f t="shared" si="12"/>
        <v>0</v>
      </c>
    </row>
    <row r="81" spans="2:15">
      <c r="B81" s="45"/>
      <c r="C81" s="46"/>
      <c r="D81" s="11" t="str">
        <f>$D$27</f>
        <v>手当</v>
      </c>
      <c r="E81" s="18"/>
      <c r="F81" s="2"/>
      <c r="G81" s="2"/>
      <c r="H81" s="2"/>
      <c r="I81" s="2"/>
      <c r="J81" s="2"/>
      <c r="K81" s="2"/>
      <c r="L81" s="2"/>
      <c r="M81" s="2"/>
      <c r="N81" s="19"/>
      <c r="O81" s="23">
        <f t="shared" si="12"/>
        <v>0</v>
      </c>
    </row>
    <row r="82" spans="2:15" ht="18.5" thickBot="1">
      <c r="B82" s="45"/>
      <c r="C82" s="46"/>
      <c r="D82" s="11" t="str">
        <f>$D$28</f>
        <v>手当</v>
      </c>
      <c r="E82" s="20"/>
      <c r="F82" s="21"/>
      <c r="G82" s="21"/>
      <c r="H82" s="21"/>
      <c r="I82" s="21"/>
      <c r="J82" s="21"/>
      <c r="K82" s="21"/>
      <c r="L82" s="21"/>
      <c r="M82" s="21"/>
      <c r="N82" s="22"/>
      <c r="O82" s="23">
        <f t="shared" si="12"/>
        <v>0</v>
      </c>
    </row>
    <row r="83" spans="2:15">
      <c r="B83" s="45"/>
      <c r="C83" s="49" t="s">
        <v>4</v>
      </c>
      <c r="D83" s="49"/>
      <c r="E83" s="14">
        <f>SUM(E72:E82)</f>
        <v>0</v>
      </c>
      <c r="F83" s="14">
        <f t="shared" ref="F83:N83" si="13">SUM(F72:F82)</f>
        <v>0</v>
      </c>
      <c r="G83" s="14">
        <f t="shared" si="13"/>
        <v>0</v>
      </c>
      <c r="H83" s="14">
        <f t="shared" si="13"/>
        <v>0</v>
      </c>
      <c r="I83" s="14">
        <f t="shared" si="13"/>
        <v>0</v>
      </c>
      <c r="J83" s="14">
        <f t="shared" si="13"/>
        <v>0</v>
      </c>
      <c r="K83" s="14">
        <f t="shared" si="13"/>
        <v>0</v>
      </c>
      <c r="L83" s="14">
        <f t="shared" si="13"/>
        <v>0</v>
      </c>
      <c r="M83" s="14">
        <f t="shared" si="13"/>
        <v>0</v>
      </c>
      <c r="N83" s="14">
        <f t="shared" si="13"/>
        <v>0</v>
      </c>
      <c r="O83" s="1">
        <f>SUM(E83:N83)</f>
        <v>0</v>
      </c>
    </row>
    <row r="84" spans="2:15">
      <c r="B84" s="45"/>
      <c r="C84" s="46" t="s">
        <v>13</v>
      </c>
      <c r="D84" s="46"/>
      <c r="E84" s="1" t="e">
        <f>E83/E71</f>
        <v>#DIV/0!</v>
      </c>
      <c r="F84" s="1" t="e">
        <f t="shared" ref="F84:N84" si="14">F83/F71</f>
        <v>#DIV/0!</v>
      </c>
      <c r="G84" s="1" t="e">
        <f t="shared" si="14"/>
        <v>#DIV/0!</v>
      </c>
      <c r="H84" s="1" t="e">
        <f t="shared" si="14"/>
        <v>#DIV/0!</v>
      </c>
      <c r="I84" s="1" t="e">
        <f t="shared" si="14"/>
        <v>#DIV/0!</v>
      </c>
      <c r="J84" s="1" t="e">
        <f t="shared" si="14"/>
        <v>#DIV/0!</v>
      </c>
      <c r="K84" s="1" t="e">
        <f t="shared" si="14"/>
        <v>#DIV/0!</v>
      </c>
      <c r="L84" s="1" t="e">
        <f t="shared" si="14"/>
        <v>#DIV/0!</v>
      </c>
      <c r="M84" s="1" t="e">
        <f t="shared" si="14"/>
        <v>#DIV/0!</v>
      </c>
      <c r="N84" s="1" t="e">
        <f t="shared" si="14"/>
        <v>#DIV/0!</v>
      </c>
      <c r="O84" s="3"/>
    </row>
    <row r="86" spans="2:15">
      <c r="B86" s="45">
        <v>5</v>
      </c>
      <c r="C86" s="49"/>
      <c r="D86" s="49"/>
      <c r="E86" s="47" t="str">
        <f>$E$14</f>
        <v>令和8年10月支給分（10/1～10/31）※任意のひと月をご指定ください</v>
      </c>
      <c r="F86" s="48"/>
      <c r="G86" s="48"/>
      <c r="H86" s="48"/>
      <c r="I86" s="48"/>
      <c r="J86" s="48"/>
      <c r="K86" s="48"/>
      <c r="L86" s="48"/>
      <c r="M86" s="48"/>
      <c r="N86" s="61"/>
      <c r="O86" s="59" t="s">
        <v>4</v>
      </c>
    </row>
    <row r="87" spans="2:15" ht="18.5" thickBot="1">
      <c r="B87" s="45"/>
      <c r="C87" s="47" t="s">
        <v>5</v>
      </c>
      <c r="D87" s="61"/>
      <c r="E87" s="4">
        <v>41</v>
      </c>
      <c r="F87" s="4">
        <v>42</v>
      </c>
      <c r="G87" s="4">
        <v>43</v>
      </c>
      <c r="H87" s="4">
        <v>44</v>
      </c>
      <c r="I87" s="4">
        <v>45</v>
      </c>
      <c r="J87" s="4">
        <v>46</v>
      </c>
      <c r="K87" s="4">
        <v>47</v>
      </c>
      <c r="L87" s="4">
        <v>48</v>
      </c>
      <c r="M87" s="4">
        <v>49</v>
      </c>
      <c r="N87" s="4">
        <v>50</v>
      </c>
      <c r="O87" s="60"/>
    </row>
    <row r="88" spans="2:15">
      <c r="B88" s="45"/>
      <c r="C88" s="47" t="s">
        <v>0</v>
      </c>
      <c r="D88" s="48"/>
      <c r="E88" s="15"/>
      <c r="F88" s="16"/>
      <c r="G88" s="16"/>
      <c r="H88" s="16"/>
      <c r="I88" s="16"/>
      <c r="J88" s="16"/>
      <c r="K88" s="16"/>
      <c r="L88" s="16"/>
      <c r="M88" s="16"/>
      <c r="N88" s="17"/>
      <c r="O88" s="12">
        <f t="shared" ref="O88" si="15">10-COUNTIF(E88:N88,"")</f>
        <v>0</v>
      </c>
    </row>
    <row r="89" spans="2:15">
      <c r="B89" s="45"/>
      <c r="C89" s="47" t="s">
        <v>14</v>
      </c>
      <c r="D89" s="48"/>
      <c r="E89" s="18"/>
      <c r="F89" s="2"/>
      <c r="G89" s="2"/>
      <c r="H89" s="2"/>
      <c r="I89" s="2"/>
      <c r="J89" s="2"/>
      <c r="K89" s="2"/>
      <c r="L89" s="2"/>
      <c r="M89" s="2"/>
      <c r="N89" s="19"/>
      <c r="O89" s="23">
        <f t="shared" ref="O89:O100" si="16">SUM(E89:N89)</f>
        <v>0</v>
      </c>
    </row>
    <row r="90" spans="2:15">
      <c r="B90" s="45"/>
      <c r="C90" s="49" t="s">
        <v>1</v>
      </c>
      <c r="D90" s="47"/>
      <c r="E90" s="18"/>
      <c r="F90" s="2"/>
      <c r="G90" s="2"/>
      <c r="H90" s="2"/>
      <c r="I90" s="2"/>
      <c r="J90" s="2"/>
      <c r="K90" s="2"/>
      <c r="L90" s="2"/>
      <c r="M90" s="2"/>
      <c r="N90" s="19"/>
      <c r="O90" s="23">
        <f t="shared" si="16"/>
        <v>0</v>
      </c>
    </row>
    <row r="91" spans="2:15">
      <c r="B91" s="45"/>
      <c r="C91" s="55" t="s">
        <v>3</v>
      </c>
      <c r="D91" s="11" t="str">
        <f>$D$19</f>
        <v>役職手当</v>
      </c>
      <c r="E91" s="18"/>
      <c r="F91" s="2"/>
      <c r="G91" s="2"/>
      <c r="H91" s="2"/>
      <c r="I91" s="2"/>
      <c r="J91" s="2"/>
      <c r="K91" s="2"/>
      <c r="L91" s="2"/>
      <c r="M91" s="2"/>
      <c r="N91" s="19"/>
      <c r="O91" s="23">
        <f t="shared" si="16"/>
        <v>0</v>
      </c>
    </row>
    <row r="92" spans="2:15">
      <c r="B92" s="45"/>
      <c r="C92" s="46"/>
      <c r="D92" s="11" t="str">
        <f>$D$20</f>
        <v>管理職手当</v>
      </c>
      <c r="E92" s="18"/>
      <c r="F92" s="2"/>
      <c r="G92" s="2"/>
      <c r="H92" s="2"/>
      <c r="I92" s="2"/>
      <c r="J92" s="2"/>
      <c r="K92" s="2"/>
      <c r="L92" s="2"/>
      <c r="M92" s="2"/>
      <c r="N92" s="19"/>
      <c r="O92" s="23">
        <f t="shared" si="16"/>
        <v>0</v>
      </c>
    </row>
    <row r="93" spans="2:15">
      <c r="B93" s="45"/>
      <c r="C93" s="46"/>
      <c r="D93" s="11" t="str">
        <f>$D$21</f>
        <v>手当</v>
      </c>
      <c r="E93" s="18"/>
      <c r="F93" s="2"/>
      <c r="G93" s="2"/>
      <c r="H93" s="2"/>
      <c r="I93" s="2"/>
      <c r="J93" s="2"/>
      <c r="K93" s="2"/>
      <c r="L93" s="2"/>
      <c r="M93" s="2"/>
      <c r="N93" s="19"/>
      <c r="O93" s="23">
        <f t="shared" si="16"/>
        <v>0</v>
      </c>
    </row>
    <row r="94" spans="2:15">
      <c r="B94" s="45"/>
      <c r="C94" s="46"/>
      <c r="D94" s="11" t="str">
        <f>$D$22</f>
        <v>手当</v>
      </c>
      <c r="E94" s="18"/>
      <c r="F94" s="2"/>
      <c r="G94" s="2"/>
      <c r="H94" s="2"/>
      <c r="I94" s="2"/>
      <c r="J94" s="2"/>
      <c r="K94" s="2"/>
      <c r="L94" s="2"/>
      <c r="M94" s="2"/>
      <c r="N94" s="19"/>
      <c r="O94" s="23">
        <f t="shared" si="16"/>
        <v>0</v>
      </c>
    </row>
    <row r="95" spans="2:15">
      <c r="B95" s="45"/>
      <c r="C95" s="46"/>
      <c r="D95" s="11" t="str">
        <f>$D$23</f>
        <v>手当</v>
      </c>
      <c r="E95" s="18"/>
      <c r="F95" s="2"/>
      <c r="G95" s="2"/>
      <c r="H95" s="2"/>
      <c r="I95" s="2"/>
      <c r="J95" s="2"/>
      <c r="K95" s="2"/>
      <c r="L95" s="2"/>
      <c r="M95" s="2"/>
      <c r="N95" s="19"/>
      <c r="O95" s="23">
        <f t="shared" si="16"/>
        <v>0</v>
      </c>
    </row>
    <row r="96" spans="2:15">
      <c r="B96" s="45"/>
      <c r="C96" s="46"/>
      <c r="D96" s="11" t="str">
        <f>$D$24</f>
        <v>手当</v>
      </c>
      <c r="E96" s="18"/>
      <c r="F96" s="2"/>
      <c r="G96" s="2"/>
      <c r="H96" s="2"/>
      <c r="I96" s="2"/>
      <c r="J96" s="2"/>
      <c r="K96" s="2"/>
      <c r="L96" s="2"/>
      <c r="M96" s="2"/>
      <c r="N96" s="19"/>
      <c r="O96" s="23">
        <f t="shared" si="16"/>
        <v>0</v>
      </c>
    </row>
    <row r="97" spans="2:15">
      <c r="B97" s="45"/>
      <c r="C97" s="46"/>
      <c r="D97" s="11" t="str">
        <f>$D$25</f>
        <v>手当</v>
      </c>
      <c r="E97" s="18"/>
      <c r="F97" s="2"/>
      <c r="G97" s="2"/>
      <c r="H97" s="2"/>
      <c r="I97" s="2"/>
      <c r="J97" s="2"/>
      <c r="K97" s="2"/>
      <c r="L97" s="2"/>
      <c r="M97" s="2"/>
      <c r="N97" s="19"/>
      <c r="O97" s="23">
        <f t="shared" si="16"/>
        <v>0</v>
      </c>
    </row>
    <row r="98" spans="2:15">
      <c r="B98" s="45"/>
      <c r="C98" s="46"/>
      <c r="D98" s="11" t="str">
        <f>$D$26</f>
        <v>手当</v>
      </c>
      <c r="E98" s="18"/>
      <c r="F98" s="2"/>
      <c r="G98" s="2"/>
      <c r="H98" s="2"/>
      <c r="I98" s="2"/>
      <c r="J98" s="2"/>
      <c r="K98" s="2"/>
      <c r="L98" s="2"/>
      <c r="M98" s="2"/>
      <c r="N98" s="19"/>
      <c r="O98" s="23">
        <f t="shared" si="16"/>
        <v>0</v>
      </c>
    </row>
    <row r="99" spans="2:15">
      <c r="B99" s="45"/>
      <c r="C99" s="46"/>
      <c r="D99" s="11" t="str">
        <f>$D$27</f>
        <v>手当</v>
      </c>
      <c r="E99" s="18"/>
      <c r="F99" s="2"/>
      <c r="G99" s="2"/>
      <c r="H99" s="2"/>
      <c r="I99" s="2"/>
      <c r="J99" s="2"/>
      <c r="K99" s="2"/>
      <c r="L99" s="2"/>
      <c r="M99" s="2"/>
      <c r="N99" s="19"/>
      <c r="O99" s="23">
        <f t="shared" si="16"/>
        <v>0</v>
      </c>
    </row>
    <row r="100" spans="2:15" ht="18.5" thickBot="1">
      <c r="B100" s="45"/>
      <c r="C100" s="46"/>
      <c r="D100" s="11" t="str">
        <f>$D$28</f>
        <v>手当</v>
      </c>
      <c r="E100" s="20"/>
      <c r="F100" s="21"/>
      <c r="G100" s="21"/>
      <c r="H100" s="21"/>
      <c r="I100" s="21"/>
      <c r="J100" s="21"/>
      <c r="K100" s="21"/>
      <c r="L100" s="21"/>
      <c r="M100" s="21"/>
      <c r="N100" s="22"/>
      <c r="O100" s="23">
        <f t="shared" si="16"/>
        <v>0</v>
      </c>
    </row>
    <row r="101" spans="2:15">
      <c r="B101" s="45"/>
      <c r="C101" s="49" t="s">
        <v>4</v>
      </c>
      <c r="D101" s="49"/>
      <c r="E101" s="14">
        <f>SUM(E90:E100)</f>
        <v>0</v>
      </c>
      <c r="F101" s="14">
        <f t="shared" ref="F101:N101" si="17">SUM(F90:F100)</f>
        <v>0</v>
      </c>
      <c r="G101" s="14">
        <f t="shared" si="17"/>
        <v>0</v>
      </c>
      <c r="H101" s="14">
        <f t="shared" si="17"/>
        <v>0</v>
      </c>
      <c r="I101" s="14">
        <f t="shared" si="17"/>
        <v>0</v>
      </c>
      <c r="J101" s="14">
        <f t="shared" si="17"/>
        <v>0</v>
      </c>
      <c r="K101" s="14">
        <f t="shared" si="17"/>
        <v>0</v>
      </c>
      <c r="L101" s="14">
        <f t="shared" si="17"/>
        <v>0</v>
      </c>
      <c r="M101" s="14">
        <f t="shared" si="17"/>
        <v>0</v>
      </c>
      <c r="N101" s="14">
        <f t="shared" si="17"/>
        <v>0</v>
      </c>
      <c r="O101" s="1">
        <f>SUM(E101:N101)</f>
        <v>0</v>
      </c>
    </row>
    <row r="102" spans="2:15">
      <c r="B102" s="45"/>
      <c r="C102" s="46" t="s">
        <v>13</v>
      </c>
      <c r="D102" s="46"/>
      <c r="E102" s="1" t="e">
        <f>E101/E89</f>
        <v>#DIV/0!</v>
      </c>
      <c r="F102" s="1" t="e">
        <f t="shared" ref="F102:N102" si="18">F101/F89</f>
        <v>#DIV/0!</v>
      </c>
      <c r="G102" s="1" t="e">
        <f t="shared" si="18"/>
        <v>#DIV/0!</v>
      </c>
      <c r="H102" s="1" t="e">
        <f t="shared" si="18"/>
        <v>#DIV/0!</v>
      </c>
      <c r="I102" s="1" t="e">
        <f t="shared" si="18"/>
        <v>#DIV/0!</v>
      </c>
      <c r="J102" s="1" t="e">
        <f t="shared" si="18"/>
        <v>#DIV/0!</v>
      </c>
      <c r="K102" s="1" t="e">
        <f t="shared" si="18"/>
        <v>#DIV/0!</v>
      </c>
      <c r="L102" s="1" t="e">
        <f t="shared" si="18"/>
        <v>#DIV/0!</v>
      </c>
      <c r="M102" s="1" t="e">
        <f t="shared" si="18"/>
        <v>#DIV/0!</v>
      </c>
      <c r="N102" s="1" t="e">
        <f t="shared" si="18"/>
        <v>#DIV/0!</v>
      </c>
      <c r="O102" s="3"/>
    </row>
    <row r="104" spans="2:15">
      <c r="B104" s="45">
        <v>6</v>
      </c>
      <c r="C104" s="49"/>
      <c r="D104" s="49"/>
      <c r="E104" s="47" t="str">
        <f>$E$14</f>
        <v>令和8年10月支給分（10/1～10/31）※任意のひと月をご指定ください</v>
      </c>
      <c r="F104" s="48"/>
      <c r="G104" s="48"/>
      <c r="H104" s="48"/>
      <c r="I104" s="48"/>
      <c r="J104" s="48"/>
      <c r="K104" s="48"/>
      <c r="L104" s="48"/>
      <c r="M104" s="48"/>
      <c r="N104" s="61"/>
      <c r="O104" s="59" t="s">
        <v>4</v>
      </c>
    </row>
    <row r="105" spans="2:15" ht="18.5" thickBot="1">
      <c r="B105" s="45"/>
      <c r="C105" s="47" t="s">
        <v>5</v>
      </c>
      <c r="D105" s="61"/>
      <c r="E105" s="4">
        <v>51</v>
      </c>
      <c r="F105" s="4">
        <v>52</v>
      </c>
      <c r="G105" s="4">
        <v>53</v>
      </c>
      <c r="H105" s="4">
        <v>54</v>
      </c>
      <c r="I105" s="4">
        <v>55</v>
      </c>
      <c r="J105" s="4">
        <v>56</v>
      </c>
      <c r="K105" s="4">
        <v>57</v>
      </c>
      <c r="L105" s="4">
        <v>58</v>
      </c>
      <c r="M105" s="4">
        <v>59</v>
      </c>
      <c r="N105" s="4">
        <v>60</v>
      </c>
      <c r="O105" s="60"/>
    </row>
    <row r="106" spans="2:15">
      <c r="B106" s="45"/>
      <c r="C106" s="47" t="s">
        <v>0</v>
      </c>
      <c r="D106" s="48"/>
      <c r="E106" s="15"/>
      <c r="F106" s="16"/>
      <c r="G106" s="16"/>
      <c r="H106" s="16"/>
      <c r="I106" s="16"/>
      <c r="J106" s="16"/>
      <c r="K106" s="16"/>
      <c r="L106" s="16"/>
      <c r="M106" s="16"/>
      <c r="N106" s="17"/>
      <c r="O106" s="12">
        <f t="shared" ref="O106" si="19">10-COUNTIF(E106:N106,"")</f>
        <v>0</v>
      </c>
    </row>
    <row r="107" spans="2:15">
      <c r="B107" s="45"/>
      <c r="C107" s="47" t="s">
        <v>14</v>
      </c>
      <c r="D107" s="48"/>
      <c r="E107" s="18"/>
      <c r="F107" s="2"/>
      <c r="G107" s="2"/>
      <c r="H107" s="2"/>
      <c r="I107" s="2"/>
      <c r="J107" s="2"/>
      <c r="K107" s="2"/>
      <c r="L107" s="2"/>
      <c r="M107" s="2"/>
      <c r="N107" s="19"/>
      <c r="O107" s="23">
        <f t="shared" ref="O107:O118" si="20">SUM(E107:N107)</f>
        <v>0</v>
      </c>
    </row>
    <row r="108" spans="2:15">
      <c r="B108" s="45"/>
      <c r="C108" s="49" t="s">
        <v>1</v>
      </c>
      <c r="D108" s="47"/>
      <c r="E108" s="18"/>
      <c r="F108" s="2"/>
      <c r="G108" s="2"/>
      <c r="H108" s="2"/>
      <c r="I108" s="2"/>
      <c r="J108" s="2"/>
      <c r="K108" s="2"/>
      <c r="L108" s="2"/>
      <c r="M108" s="2"/>
      <c r="N108" s="19"/>
      <c r="O108" s="23">
        <f t="shared" si="20"/>
        <v>0</v>
      </c>
    </row>
    <row r="109" spans="2:15">
      <c r="B109" s="45"/>
      <c r="C109" s="55" t="s">
        <v>3</v>
      </c>
      <c r="D109" s="11" t="str">
        <f>$D$19</f>
        <v>役職手当</v>
      </c>
      <c r="E109" s="18"/>
      <c r="F109" s="2"/>
      <c r="G109" s="2"/>
      <c r="H109" s="2"/>
      <c r="I109" s="2"/>
      <c r="J109" s="2"/>
      <c r="K109" s="2"/>
      <c r="L109" s="2"/>
      <c r="M109" s="2"/>
      <c r="N109" s="19"/>
      <c r="O109" s="23">
        <f t="shared" si="20"/>
        <v>0</v>
      </c>
    </row>
    <row r="110" spans="2:15">
      <c r="B110" s="45"/>
      <c r="C110" s="46"/>
      <c r="D110" s="11" t="str">
        <f>$D$20</f>
        <v>管理職手当</v>
      </c>
      <c r="E110" s="18"/>
      <c r="F110" s="2"/>
      <c r="G110" s="2"/>
      <c r="H110" s="2"/>
      <c r="I110" s="2"/>
      <c r="J110" s="2"/>
      <c r="K110" s="2"/>
      <c r="L110" s="2"/>
      <c r="M110" s="2"/>
      <c r="N110" s="19"/>
      <c r="O110" s="23">
        <f t="shared" si="20"/>
        <v>0</v>
      </c>
    </row>
    <row r="111" spans="2:15">
      <c r="B111" s="45"/>
      <c r="C111" s="46"/>
      <c r="D111" s="11" t="str">
        <f>$D$21</f>
        <v>手当</v>
      </c>
      <c r="E111" s="18"/>
      <c r="F111" s="2"/>
      <c r="G111" s="2"/>
      <c r="H111" s="2"/>
      <c r="I111" s="2"/>
      <c r="J111" s="2"/>
      <c r="K111" s="2"/>
      <c r="L111" s="2"/>
      <c r="M111" s="2"/>
      <c r="N111" s="19"/>
      <c r="O111" s="23">
        <f t="shared" si="20"/>
        <v>0</v>
      </c>
    </row>
    <row r="112" spans="2:15">
      <c r="B112" s="45"/>
      <c r="C112" s="46"/>
      <c r="D112" s="11" t="str">
        <f>$D$22</f>
        <v>手当</v>
      </c>
      <c r="E112" s="18"/>
      <c r="F112" s="2"/>
      <c r="G112" s="2"/>
      <c r="H112" s="2"/>
      <c r="I112" s="2"/>
      <c r="J112" s="2"/>
      <c r="K112" s="2"/>
      <c r="L112" s="2"/>
      <c r="M112" s="2"/>
      <c r="N112" s="19"/>
      <c r="O112" s="23">
        <f t="shared" si="20"/>
        <v>0</v>
      </c>
    </row>
    <row r="113" spans="2:15">
      <c r="B113" s="45"/>
      <c r="C113" s="46"/>
      <c r="D113" s="11" t="str">
        <f>$D$23</f>
        <v>手当</v>
      </c>
      <c r="E113" s="18"/>
      <c r="F113" s="2"/>
      <c r="G113" s="2"/>
      <c r="H113" s="2"/>
      <c r="I113" s="2"/>
      <c r="J113" s="2"/>
      <c r="K113" s="2"/>
      <c r="L113" s="2"/>
      <c r="M113" s="2"/>
      <c r="N113" s="19"/>
      <c r="O113" s="23">
        <f t="shared" si="20"/>
        <v>0</v>
      </c>
    </row>
    <row r="114" spans="2:15">
      <c r="B114" s="45"/>
      <c r="C114" s="46"/>
      <c r="D114" s="11" t="str">
        <f>$D$24</f>
        <v>手当</v>
      </c>
      <c r="E114" s="18"/>
      <c r="F114" s="2"/>
      <c r="G114" s="2"/>
      <c r="H114" s="2"/>
      <c r="I114" s="2"/>
      <c r="J114" s="2"/>
      <c r="K114" s="2"/>
      <c r="L114" s="2"/>
      <c r="M114" s="2"/>
      <c r="N114" s="19"/>
      <c r="O114" s="23">
        <f t="shared" si="20"/>
        <v>0</v>
      </c>
    </row>
    <row r="115" spans="2:15">
      <c r="B115" s="45"/>
      <c r="C115" s="46"/>
      <c r="D115" s="11" t="str">
        <f>$D$25</f>
        <v>手当</v>
      </c>
      <c r="E115" s="18"/>
      <c r="F115" s="2"/>
      <c r="G115" s="2"/>
      <c r="H115" s="2"/>
      <c r="I115" s="2"/>
      <c r="J115" s="2"/>
      <c r="K115" s="2"/>
      <c r="L115" s="2"/>
      <c r="M115" s="2"/>
      <c r="N115" s="19"/>
      <c r="O115" s="23">
        <f t="shared" si="20"/>
        <v>0</v>
      </c>
    </row>
    <row r="116" spans="2:15">
      <c r="B116" s="45"/>
      <c r="C116" s="46"/>
      <c r="D116" s="11" t="str">
        <f>$D$26</f>
        <v>手当</v>
      </c>
      <c r="E116" s="18"/>
      <c r="F116" s="2"/>
      <c r="G116" s="2"/>
      <c r="H116" s="2"/>
      <c r="I116" s="2"/>
      <c r="J116" s="2"/>
      <c r="K116" s="2"/>
      <c r="L116" s="2"/>
      <c r="M116" s="2"/>
      <c r="N116" s="19"/>
      <c r="O116" s="23">
        <f t="shared" si="20"/>
        <v>0</v>
      </c>
    </row>
    <row r="117" spans="2:15">
      <c r="B117" s="45"/>
      <c r="C117" s="46"/>
      <c r="D117" s="11" t="str">
        <f>$D$27</f>
        <v>手当</v>
      </c>
      <c r="E117" s="18"/>
      <c r="F117" s="2"/>
      <c r="G117" s="2"/>
      <c r="H117" s="2"/>
      <c r="I117" s="2"/>
      <c r="J117" s="2"/>
      <c r="K117" s="2"/>
      <c r="L117" s="2"/>
      <c r="M117" s="2"/>
      <c r="N117" s="19"/>
      <c r="O117" s="23">
        <f t="shared" si="20"/>
        <v>0</v>
      </c>
    </row>
    <row r="118" spans="2:15" ht="18.5" thickBot="1">
      <c r="B118" s="45"/>
      <c r="C118" s="46"/>
      <c r="D118" s="11" t="str">
        <f>$D$28</f>
        <v>手当</v>
      </c>
      <c r="E118" s="20"/>
      <c r="F118" s="21"/>
      <c r="G118" s="21"/>
      <c r="H118" s="21"/>
      <c r="I118" s="21"/>
      <c r="J118" s="21"/>
      <c r="K118" s="21"/>
      <c r="L118" s="21"/>
      <c r="M118" s="21"/>
      <c r="N118" s="22"/>
      <c r="O118" s="23">
        <f t="shared" si="20"/>
        <v>0</v>
      </c>
    </row>
    <row r="119" spans="2:15">
      <c r="B119" s="45"/>
      <c r="C119" s="49" t="s">
        <v>4</v>
      </c>
      <c r="D119" s="49"/>
      <c r="E119" s="14">
        <f>SUM(E108:E118)</f>
        <v>0</v>
      </c>
      <c r="F119" s="14">
        <f t="shared" ref="F119:N119" si="21">SUM(F108:F118)</f>
        <v>0</v>
      </c>
      <c r="G119" s="14">
        <f t="shared" si="21"/>
        <v>0</v>
      </c>
      <c r="H119" s="14">
        <f t="shared" si="21"/>
        <v>0</v>
      </c>
      <c r="I119" s="14">
        <f t="shared" si="21"/>
        <v>0</v>
      </c>
      <c r="J119" s="14">
        <f t="shared" si="21"/>
        <v>0</v>
      </c>
      <c r="K119" s="14">
        <f t="shared" si="21"/>
        <v>0</v>
      </c>
      <c r="L119" s="14">
        <f t="shared" si="21"/>
        <v>0</v>
      </c>
      <c r="M119" s="14">
        <f t="shared" si="21"/>
        <v>0</v>
      </c>
      <c r="N119" s="14">
        <f t="shared" si="21"/>
        <v>0</v>
      </c>
      <c r="O119" s="1">
        <f>SUM(E119:N119)</f>
        <v>0</v>
      </c>
    </row>
    <row r="120" spans="2:15">
      <c r="B120" s="45"/>
      <c r="C120" s="46" t="s">
        <v>13</v>
      </c>
      <c r="D120" s="46"/>
      <c r="E120" s="1" t="e">
        <f>E119/E107</f>
        <v>#DIV/0!</v>
      </c>
      <c r="F120" s="1" t="e">
        <f t="shared" ref="F120:N120" si="22">F119/F107</f>
        <v>#DIV/0!</v>
      </c>
      <c r="G120" s="1" t="e">
        <f t="shared" si="22"/>
        <v>#DIV/0!</v>
      </c>
      <c r="H120" s="1" t="e">
        <f t="shared" si="22"/>
        <v>#DIV/0!</v>
      </c>
      <c r="I120" s="1" t="e">
        <f t="shared" si="22"/>
        <v>#DIV/0!</v>
      </c>
      <c r="J120" s="1" t="e">
        <f t="shared" si="22"/>
        <v>#DIV/0!</v>
      </c>
      <c r="K120" s="1" t="e">
        <f t="shared" si="22"/>
        <v>#DIV/0!</v>
      </c>
      <c r="L120" s="1" t="e">
        <f t="shared" si="22"/>
        <v>#DIV/0!</v>
      </c>
      <c r="M120" s="1" t="e">
        <f t="shared" si="22"/>
        <v>#DIV/0!</v>
      </c>
      <c r="N120" s="1" t="e">
        <f t="shared" si="22"/>
        <v>#DIV/0!</v>
      </c>
      <c r="O120" s="3"/>
    </row>
    <row r="122" spans="2:15">
      <c r="B122" s="45">
        <v>7</v>
      </c>
      <c r="C122" s="49"/>
      <c r="D122" s="49"/>
      <c r="E122" s="47" t="str">
        <f>$E$14</f>
        <v>令和8年10月支給分（10/1～10/31）※任意のひと月をご指定ください</v>
      </c>
      <c r="F122" s="48"/>
      <c r="G122" s="48"/>
      <c r="H122" s="48"/>
      <c r="I122" s="48"/>
      <c r="J122" s="48"/>
      <c r="K122" s="48"/>
      <c r="L122" s="48"/>
      <c r="M122" s="48"/>
      <c r="N122" s="61"/>
      <c r="O122" s="59" t="s">
        <v>4</v>
      </c>
    </row>
    <row r="123" spans="2:15" ht="18.5" thickBot="1">
      <c r="B123" s="45"/>
      <c r="C123" s="47" t="s">
        <v>5</v>
      </c>
      <c r="D123" s="61"/>
      <c r="E123" s="4">
        <v>61</v>
      </c>
      <c r="F123" s="4">
        <v>62</v>
      </c>
      <c r="G123" s="4">
        <v>63</v>
      </c>
      <c r="H123" s="4">
        <v>64</v>
      </c>
      <c r="I123" s="4">
        <v>65</v>
      </c>
      <c r="J123" s="4">
        <v>66</v>
      </c>
      <c r="K123" s="4">
        <v>67</v>
      </c>
      <c r="L123" s="4">
        <v>68</v>
      </c>
      <c r="M123" s="4">
        <v>69</v>
      </c>
      <c r="N123" s="4">
        <v>70</v>
      </c>
      <c r="O123" s="60"/>
    </row>
    <row r="124" spans="2:15">
      <c r="B124" s="45"/>
      <c r="C124" s="47" t="s">
        <v>0</v>
      </c>
      <c r="D124" s="48"/>
      <c r="E124" s="15"/>
      <c r="F124" s="16"/>
      <c r="G124" s="16"/>
      <c r="H124" s="16"/>
      <c r="I124" s="16"/>
      <c r="J124" s="16"/>
      <c r="K124" s="16"/>
      <c r="L124" s="16"/>
      <c r="M124" s="16"/>
      <c r="N124" s="17"/>
      <c r="O124" s="12">
        <f t="shared" ref="O124" si="23">10-COUNTIF(E124:N124,"")</f>
        <v>0</v>
      </c>
    </row>
    <row r="125" spans="2:15">
      <c r="B125" s="45"/>
      <c r="C125" s="47" t="s">
        <v>14</v>
      </c>
      <c r="D125" s="48"/>
      <c r="E125" s="18"/>
      <c r="F125" s="2"/>
      <c r="G125" s="2"/>
      <c r="H125" s="2"/>
      <c r="I125" s="2"/>
      <c r="J125" s="2"/>
      <c r="K125" s="2"/>
      <c r="L125" s="2"/>
      <c r="M125" s="2"/>
      <c r="N125" s="19"/>
      <c r="O125" s="23">
        <f t="shared" ref="O125:O136" si="24">SUM(E125:N125)</f>
        <v>0</v>
      </c>
    </row>
    <row r="126" spans="2:15">
      <c r="B126" s="45"/>
      <c r="C126" s="49" t="s">
        <v>1</v>
      </c>
      <c r="D126" s="47"/>
      <c r="E126" s="18"/>
      <c r="F126" s="2"/>
      <c r="G126" s="2"/>
      <c r="H126" s="2"/>
      <c r="I126" s="2"/>
      <c r="J126" s="2"/>
      <c r="K126" s="2"/>
      <c r="L126" s="2"/>
      <c r="M126" s="2"/>
      <c r="N126" s="19"/>
      <c r="O126" s="23">
        <f t="shared" si="24"/>
        <v>0</v>
      </c>
    </row>
    <row r="127" spans="2:15">
      <c r="B127" s="45"/>
      <c r="C127" s="55" t="s">
        <v>3</v>
      </c>
      <c r="D127" s="11" t="str">
        <f>$D$19</f>
        <v>役職手当</v>
      </c>
      <c r="E127" s="18"/>
      <c r="F127" s="2"/>
      <c r="G127" s="2"/>
      <c r="H127" s="2"/>
      <c r="I127" s="2"/>
      <c r="J127" s="2"/>
      <c r="K127" s="2"/>
      <c r="L127" s="2"/>
      <c r="M127" s="2"/>
      <c r="N127" s="19"/>
      <c r="O127" s="23">
        <f t="shared" si="24"/>
        <v>0</v>
      </c>
    </row>
    <row r="128" spans="2:15">
      <c r="B128" s="45"/>
      <c r="C128" s="46"/>
      <c r="D128" s="11" t="str">
        <f>$D$20</f>
        <v>管理職手当</v>
      </c>
      <c r="E128" s="18"/>
      <c r="F128" s="2"/>
      <c r="G128" s="2"/>
      <c r="H128" s="2"/>
      <c r="I128" s="2"/>
      <c r="J128" s="2"/>
      <c r="K128" s="2"/>
      <c r="L128" s="2"/>
      <c r="M128" s="2"/>
      <c r="N128" s="19"/>
      <c r="O128" s="23">
        <f t="shared" si="24"/>
        <v>0</v>
      </c>
    </row>
    <row r="129" spans="2:15">
      <c r="B129" s="45"/>
      <c r="C129" s="46"/>
      <c r="D129" s="11" t="str">
        <f>$D$21</f>
        <v>手当</v>
      </c>
      <c r="E129" s="18"/>
      <c r="F129" s="2"/>
      <c r="G129" s="2"/>
      <c r="H129" s="2"/>
      <c r="I129" s="2"/>
      <c r="J129" s="2"/>
      <c r="K129" s="2"/>
      <c r="L129" s="2"/>
      <c r="M129" s="2"/>
      <c r="N129" s="19"/>
      <c r="O129" s="23">
        <f t="shared" si="24"/>
        <v>0</v>
      </c>
    </row>
    <row r="130" spans="2:15">
      <c r="B130" s="45"/>
      <c r="C130" s="46"/>
      <c r="D130" s="11" t="str">
        <f>$D$22</f>
        <v>手当</v>
      </c>
      <c r="E130" s="18"/>
      <c r="F130" s="2"/>
      <c r="G130" s="2"/>
      <c r="H130" s="2"/>
      <c r="I130" s="2"/>
      <c r="J130" s="2"/>
      <c r="K130" s="2"/>
      <c r="L130" s="2"/>
      <c r="M130" s="2"/>
      <c r="N130" s="19"/>
      <c r="O130" s="23">
        <f t="shared" si="24"/>
        <v>0</v>
      </c>
    </row>
    <row r="131" spans="2:15">
      <c r="B131" s="45"/>
      <c r="C131" s="46"/>
      <c r="D131" s="11" t="str">
        <f>$D$23</f>
        <v>手当</v>
      </c>
      <c r="E131" s="18"/>
      <c r="F131" s="2"/>
      <c r="G131" s="2"/>
      <c r="H131" s="2"/>
      <c r="I131" s="2"/>
      <c r="J131" s="2"/>
      <c r="K131" s="2"/>
      <c r="L131" s="2"/>
      <c r="M131" s="2"/>
      <c r="N131" s="19"/>
      <c r="O131" s="23">
        <f t="shared" si="24"/>
        <v>0</v>
      </c>
    </row>
    <row r="132" spans="2:15">
      <c r="B132" s="45"/>
      <c r="C132" s="46"/>
      <c r="D132" s="11" t="str">
        <f>$D$24</f>
        <v>手当</v>
      </c>
      <c r="E132" s="18"/>
      <c r="F132" s="2"/>
      <c r="G132" s="2"/>
      <c r="H132" s="2"/>
      <c r="I132" s="2"/>
      <c r="J132" s="2"/>
      <c r="K132" s="2"/>
      <c r="L132" s="2"/>
      <c r="M132" s="2"/>
      <c r="N132" s="19"/>
      <c r="O132" s="23">
        <f t="shared" si="24"/>
        <v>0</v>
      </c>
    </row>
    <row r="133" spans="2:15">
      <c r="B133" s="45"/>
      <c r="C133" s="46"/>
      <c r="D133" s="11" t="str">
        <f>$D$25</f>
        <v>手当</v>
      </c>
      <c r="E133" s="18"/>
      <c r="F133" s="2"/>
      <c r="G133" s="2"/>
      <c r="H133" s="2"/>
      <c r="I133" s="2"/>
      <c r="J133" s="2"/>
      <c r="K133" s="2"/>
      <c r="L133" s="2"/>
      <c r="M133" s="2"/>
      <c r="N133" s="19"/>
      <c r="O133" s="23">
        <f t="shared" si="24"/>
        <v>0</v>
      </c>
    </row>
    <row r="134" spans="2:15">
      <c r="B134" s="45"/>
      <c r="C134" s="46"/>
      <c r="D134" s="11" t="str">
        <f>$D$26</f>
        <v>手当</v>
      </c>
      <c r="E134" s="18"/>
      <c r="F134" s="2"/>
      <c r="G134" s="2"/>
      <c r="H134" s="2"/>
      <c r="I134" s="2"/>
      <c r="J134" s="2"/>
      <c r="K134" s="2"/>
      <c r="L134" s="2"/>
      <c r="M134" s="2"/>
      <c r="N134" s="19"/>
      <c r="O134" s="23">
        <f t="shared" si="24"/>
        <v>0</v>
      </c>
    </row>
    <row r="135" spans="2:15">
      <c r="B135" s="45"/>
      <c r="C135" s="46"/>
      <c r="D135" s="11" t="str">
        <f>$D$27</f>
        <v>手当</v>
      </c>
      <c r="E135" s="18"/>
      <c r="F135" s="2"/>
      <c r="G135" s="2"/>
      <c r="H135" s="2"/>
      <c r="I135" s="2"/>
      <c r="J135" s="2"/>
      <c r="K135" s="2"/>
      <c r="L135" s="2"/>
      <c r="M135" s="2"/>
      <c r="N135" s="19"/>
      <c r="O135" s="23">
        <f t="shared" si="24"/>
        <v>0</v>
      </c>
    </row>
    <row r="136" spans="2:15" ht="18.5" thickBot="1">
      <c r="B136" s="45"/>
      <c r="C136" s="46"/>
      <c r="D136" s="11" t="str">
        <f>$D$28</f>
        <v>手当</v>
      </c>
      <c r="E136" s="20"/>
      <c r="F136" s="21"/>
      <c r="G136" s="21"/>
      <c r="H136" s="21"/>
      <c r="I136" s="21"/>
      <c r="J136" s="21"/>
      <c r="K136" s="21"/>
      <c r="L136" s="21"/>
      <c r="M136" s="21"/>
      <c r="N136" s="22"/>
      <c r="O136" s="23">
        <f t="shared" si="24"/>
        <v>0</v>
      </c>
    </row>
    <row r="137" spans="2:15">
      <c r="B137" s="45"/>
      <c r="C137" s="49" t="s">
        <v>4</v>
      </c>
      <c r="D137" s="49"/>
      <c r="E137" s="14">
        <f>SUM(E126:E136)</f>
        <v>0</v>
      </c>
      <c r="F137" s="14">
        <f t="shared" ref="F137:N137" si="25">SUM(F126:F136)</f>
        <v>0</v>
      </c>
      <c r="G137" s="14">
        <f t="shared" si="25"/>
        <v>0</v>
      </c>
      <c r="H137" s="14">
        <f t="shared" si="25"/>
        <v>0</v>
      </c>
      <c r="I137" s="14">
        <f t="shared" si="25"/>
        <v>0</v>
      </c>
      <c r="J137" s="14">
        <f t="shared" si="25"/>
        <v>0</v>
      </c>
      <c r="K137" s="14">
        <f t="shared" si="25"/>
        <v>0</v>
      </c>
      <c r="L137" s="14">
        <f t="shared" si="25"/>
        <v>0</v>
      </c>
      <c r="M137" s="14">
        <f t="shared" si="25"/>
        <v>0</v>
      </c>
      <c r="N137" s="14">
        <f t="shared" si="25"/>
        <v>0</v>
      </c>
      <c r="O137" s="1">
        <f>SUM(E137:N137)</f>
        <v>0</v>
      </c>
    </row>
    <row r="138" spans="2:15">
      <c r="B138" s="45"/>
      <c r="C138" s="46" t="s">
        <v>13</v>
      </c>
      <c r="D138" s="46"/>
      <c r="E138" s="1" t="e">
        <f>E137/E125</f>
        <v>#DIV/0!</v>
      </c>
      <c r="F138" s="1" t="e">
        <f t="shared" ref="F138:N138" si="26">F137/F125</f>
        <v>#DIV/0!</v>
      </c>
      <c r="G138" s="1" t="e">
        <f t="shared" si="26"/>
        <v>#DIV/0!</v>
      </c>
      <c r="H138" s="1" t="e">
        <f t="shared" si="26"/>
        <v>#DIV/0!</v>
      </c>
      <c r="I138" s="1" t="e">
        <f t="shared" si="26"/>
        <v>#DIV/0!</v>
      </c>
      <c r="J138" s="1" t="e">
        <f t="shared" si="26"/>
        <v>#DIV/0!</v>
      </c>
      <c r="K138" s="1" t="e">
        <f t="shared" si="26"/>
        <v>#DIV/0!</v>
      </c>
      <c r="L138" s="1" t="e">
        <f t="shared" si="26"/>
        <v>#DIV/0!</v>
      </c>
      <c r="M138" s="1" t="e">
        <f t="shared" si="26"/>
        <v>#DIV/0!</v>
      </c>
      <c r="N138" s="1" t="e">
        <f t="shared" si="26"/>
        <v>#DIV/0!</v>
      </c>
      <c r="O138" s="3"/>
    </row>
    <row r="140" spans="2:15">
      <c r="B140" s="45">
        <v>8</v>
      </c>
      <c r="C140" s="49"/>
      <c r="D140" s="49"/>
      <c r="E140" s="47" t="str">
        <f>$E$14</f>
        <v>令和8年10月支給分（10/1～10/31）※任意のひと月をご指定ください</v>
      </c>
      <c r="F140" s="48"/>
      <c r="G140" s="48"/>
      <c r="H140" s="48"/>
      <c r="I140" s="48"/>
      <c r="J140" s="48"/>
      <c r="K140" s="48"/>
      <c r="L140" s="48"/>
      <c r="M140" s="48"/>
      <c r="N140" s="61"/>
      <c r="O140" s="59" t="s">
        <v>4</v>
      </c>
    </row>
    <row r="141" spans="2:15" ht="18.5" thickBot="1">
      <c r="B141" s="45"/>
      <c r="C141" s="47" t="s">
        <v>5</v>
      </c>
      <c r="D141" s="61"/>
      <c r="E141" s="4">
        <v>71</v>
      </c>
      <c r="F141" s="4">
        <v>72</v>
      </c>
      <c r="G141" s="4">
        <v>73</v>
      </c>
      <c r="H141" s="4">
        <v>74</v>
      </c>
      <c r="I141" s="4">
        <v>75</v>
      </c>
      <c r="J141" s="4">
        <v>76</v>
      </c>
      <c r="K141" s="4">
        <v>77</v>
      </c>
      <c r="L141" s="4">
        <v>78</v>
      </c>
      <c r="M141" s="4">
        <v>79</v>
      </c>
      <c r="N141" s="4">
        <v>80</v>
      </c>
      <c r="O141" s="60"/>
    </row>
    <row r="142" spans="2:15">
      <c r="B142" s="45"/>
      <c r="C142" s="47" t="s">
        <v>0</v>
      </c>
      <c r="D142" s="48"/>
      <c r="E142" s="15"/>
      <c r="F142" s="16"/>
      <c r="G142" s="16"/>
      <c r="H142" s="16"/>
      <c r="I142" s="16"/>
      <c r="J142" s="16"/>
      <c r="K142" s="16"/>
      <c r="L142" s="16"/>
      <c r="M142" s="16"/>
      <c r="N142" s="17"/>
      <c r="O142" s="12">
        <f t="shared" ref="O142" si="27">10-COUNTIF(E142:N142,"")</f>
        <v>0</v>
      </c>
    </row>
    <row r="143" spans="2:15">
      <c r="B143" s="45"/>
      <c r="C143" s="47" t="s">
        <v>14</v>
      </c>
      <c r="D143" s="48"/>
      <c r="E143" s="18"/>
      <c r="F143" s="2"/>
      <c r="G143" s="2"/>
      <c r="H143" s="2"/>
      <c r="I143" s="2"/>
      <c r="J143" s="2"/>
      <c r="K143" s="2"/>
      <c r="L143" s="2"/>
      <c r="M143" s="2"/>
      <c r="N143" s="19"/>
      <c r="O143" s="23">
        <f t="shared" ref="O143:O154" si="28">SUM(E143:N143)</f>
        <v>0</v>
      </c>
    </row>
    <row r="144" spans="2:15">
      <c r="B144" s="45"/>
      <c r="C144" s="49" t="s">
        <v>1</v>
      </c>
      <c r="D144" s="47"/>
      <c r="E144" s="18"/>
      <c r="F144" s="2"/>
      <c r="G144" s="2"/>
      <c r="H144" s="2"/>
      <c r="I144" s="2"/>
      <c r="J144" s="2"/>
      <c r="K144" s="2"/>
      <c r="L144" s="2"/>
      <c r="M144" s="2"/>
      <c r="N144" s="19"/>
      <c r="O144" s="23">
        <f t="shared" si="28"/>
        <v>0</v>
      </c>
    </row>
    <row r="145" spans="2:15">
      <c r="B145" s="45"/>
      <c r="C145" s="55" t="s">
        <v>3</v>
      </c>
      <c r="D145" s="11" t="str">
        <f>$D$19</f>
        <v>役職手当</v>
      </c>
      <c r="E145" s="18"/>
      <c r="F145" s="2"/>
      <c r="G145" s="2"/>
      <c r="H145" s="2"/>
      <c r="I145" s="2"/>
      <c r="J145" s="2"/>
      <c r="K145" s="2"/>
      <c r="L145" s="2"/>
      <c r="M145" s="2"/>
      <c r="N145" s="19"/>
      <c r="O145" s="23">
        <f t="shared" si="28"/>
        <v>0</v>
      </c>
    </row>
    <row r="146" spans="2:15">
      <c r="B146" s="45"/>
      <c r="C146" s="46"/>
      <c r="D146" s="11" t="str">
        <f>$D$20</f>
        <v>管理職手当</v>
      </c>
      <c r="E146" s="18"/>
      <c r="F146" s="2"/>
      <c r="G146" s="2"/>
      <c r="H146" s="2"/>
      <c r="I146" s="2"/>
      <c r="J146" s="2"/>
      <c r="K146" s="2"/>
      <c r="L146" s="2"/>
      <c r="M146" s="2"/>
      <c r="N146" s="19"/>
      <c r="O146" s="23">
        <f t="shared" si="28"/>
        <v>0</v>
      </c>
    </row>
    <row r="147" spans="2:15">
      <c r="B147" s="45"/>
      <c r="C147" s="46"/>
      <c r="D147" s="11" t="str">
        <f>$D$21</f>
        <v>手当</v>
      </c>
      <c r="E147" s="18"/>
      <c r="F147" s="2"/>
      <c r="G147" s="2"/>
      <c r="H147" s="2"/>
      <c r="I147" s="2"/>
      <c r="J147" s="2"/>
      <c r="K147" s="2"/>
      <c r="L147" s="2"/>
      <c r="M147" s="2"/>
      <c r="N147" s="19"/>
      <c r="O147" s="23">
        <f t="shared" si="28"/>
        <v>0</v>
      </c>
    </row>
    <row r="148" spans="2:15">
      <c r="B148" s="45"/>
      <c r="C148" s="46"/>
      <c r="D148" s="11" t="str">
        <f>$D$22</f>
        <v>手当</v>
      </c>
      <c r="E148" s="18"/>
      <c r="F148" s="2"/>
      <c r="G148" s="2"/>
      <c r="H148" s="2"/>
      <c r="I148" s="2"/>
      <c r="J148" s="2"/>
      <c r="K148" s="2"/>
      <c r="L148" s="2"/>
      <c r="M148" s="2"/>
      <c r="N148" s="19"/>
      <c r="O148" s="23">
        <f t="shared" si="28"/>
        <v>0</v>
      </c>
    </row>
    <row r="149" spans="2:15">
      <c r="B149" s="45"/>
      <c r="C149" s="46"/>
      <c r="D149" s="11" t="str">
        <f>$D$23</f>
        <v>手当</v>
      </c>
      <c r="E149" s="18"/>
      <c r="F149" s="2"/>
      <c r="G149" s="2"/>
      <c r="H149" s="2"/>
      <c r="I149" s="2"/>
      <c r="J149" s="2"/>
      <c r="K149" s="2"/>
      <c r="L149" s="2"/>
      <c r="M149" s="2"/>
      <c r="N149" s="19"/>
      <c r="O149" s="23">
        <f t="shared" si="28"/>
        <v>0</v>
      </c>
    </row>
    <row r="150" spans="2:15">
      <c r="B150" s="45"/>
      <c r="C150" s="46"/>
      <c r="D150" s="11" t="str">
        <f>$D$24</f>
        <v>手当</v>
      </c>
      <c r="E150" s="18"/>
      <c r="F150" s="2"/>
      <c r="G150" s="2"/>
      <c r="H150" s="2"/>
      <c r="I150" s="2"/>
      <c r="J150" s="2"/>
      <c r="K150" s="2"/>
      <c r="L150" s="2"/>
      <c r="M150" s="2"/>
      <c r="N150" s="19"/>
      <c r="O150" s="23">
        <f t="shared" si="28"/>
        <v>0</v>
      </c>
    </row>
    <row r="151" spans="2:15">
      <c r="B151" s="45"/>
      <c r="C151" s="46"/>
      <c r="D151" s="11" t="str">
        <f>$D$25</f>
        <v>手当</v>
      </c>
      <c r="E151" s="18"/>
      <c r="F151" s="2"/>
      <c r="G151" s="2"/>
      <c r="H151" s="2"/>
      <c r="I151" s="2"/>
      <c r="J151" s="2"/>
      <c r="K151" s="2"/>
      <c r="L151" s="2"/>
      <c r="M151" s="2"/>
      <c r="N151" s="19"/>
      <c r="O151" s="23">
        <f t="shared" si="28"/>
        <v>0</v>
      </c>
    </row>
    <row r="152" spans="2:15">
      <c r="B152" s="45"/>
      <c r="C152" s="46"/>
      <c r="D152" s="11" t="str">
        <f>$D$26</f>
        <v>手当</v>
      </c>
      <c r="E152" s="18"/>
      <c r="F152" s="2"/>
      <c r="G152" s="2"/>
      <c r="H152" s="2"/>
      <c r="I152" s="2"/>
      <c r="J152" s="2"/>
      <c r="K152" s="2"/>
      <c r="L152" s="2"/>
      <c r="M152" s="2"/>
      <c r="N152" s="19"/>
      <c r="O152" s="23">
        <f t="shared" si="28"/>
        <v>0</v>
      </c>
    </row>
    <row r="153" spans="2:15">
      <c r="B153" s="45"/>
      <c r="C153" s="46"/>
      <c r="D153" s="11" t="str">
        <f>$D$27</f>
        <v>手当</v>
      </c>
      <c r="E153" s="18"/>
      <c r="F153" s="2"/>
      <c r="G153" s="2"/>
      <c r="H153" s="2"/>
      <c r="I153" s="2"/>
      <c r="J153" s="2"/>
      <c r="K153" s="2"/>
      <c r="L153" s="2"/>
      <c r="M153" s="2"/>
      <c r="N153" s="19"/>
      <c r="O153" s="23">
        <f t="shared" si="28"/>
        <v>0</v>
      </c>
    </row>
    <row r="154" spans="2:15" ht="18.5" thickBot="1">
      <c r="B154" s="45"/>
      <c r="C154" s="46"/>
      <c r="D154" s="11" t="str">
        <f>$D$28</f>
        <v>手当</v>
      </c>
      <c r="E154" s="20"/>
      <c r="F154" s="21"/>
      <c r="G154" s="21"/>
      <c r="H154" s="21"/>
      <c r="I154" s="21"/>
      <c r="J154" s="21"/>
      <c r="K154" s="21"/>
      <c r="L154" s="21"/>
      <c r="M154" s="21"/>
      <c r="N154" s="22"/>
      <c r="O154" s="23">
        <f t="shared" si="28"/>
        <v>0</v>
      </c>
    </row>
    <row r="155" spans="2:15">
      <c r="B155" s="45"/>
      <c r="C155" s="49" t="s">
        <v>4</v>
      </c>
      <c r="D155" s="49"/>
      <c r="E155" s="14">
        <f>SUM(E144:E154)</f>
        <v>0</v>
      </c>
      <c r="F155" s="14">
        <f t="shared" ref="F155:N155" si="29">SUM(F144:F154)</f>
        <v>0</v>
      </c>
      <c r="G155" s="14">
        <f t="shared" si="29"/>
        <v>0</v>
      </c>
      <c r="H155" s="14">
        <f t="shared" si="29"/>
        <v>0</v>
      </c>
      <c r="I155" s="14">
        <f t="shared" si="29"/>
        <v>0</v>
      </c>
      <c r="J155" s="14">
        <f t="shared" si="29"/>
        <v>0</v>
      </c>
      <c r="K155" s="14">
        <f t="shared" si="29"/>
        <v>0</v>
      </c>
      <c r="L155" s="14">
        <f t="shared" si="29"/>
        <v>0</v>
      </c>
      <c r="M155" s="14">
        <f t="shared" si="29"/>
        <v>0</v>
      </c>
      <c r="N155" s="14">
        <f t="shared" si="29"/>
        <v>0</v>
      </c>
      <c r="O155" s="1">
        <f>SUM(E155:N155)</f>
        <v>0</v>
      </c>
    </row>
    <row r="156" spans="2:15">
      <c r="B156" s="45"/>
      <c r="C156" s="46" t="s">
        <v>13</v>
      </c>
      <c r="D156" s="46"/>
      <c r="E156" s="1" t="e">
        <f>E155/E143</f>
        <v>#DIV/0!</v>
      </c>
      <c r="F156" s="1" t="e">
        <f t="shared" ref="F156:N156" si="30">F155/F143</f>
        <v>#DIV/0!</v>
      </c>
      <c r="G156" s="1" t="e">
        <f t="shared" si="30"/>
        <v>#DIV/0!</v>
      </c>
      <c r="H156" s="1" t="e">
        <f t="shared" si="30"/>
        <v>#DIV/0!</v>
      </c>
      <c r="I156" s="1" t="e">
        <f t="shared" si="30"/>
        <v>#DIV/0!</v>
      </c>
      <c r="J156" s="1" t="e">
        <f t="shared" si="30"/>
        <v>#DIV/0!</v>
      </c>
      <c r="K156" s="1" t="e">
        <f t="shared" si="30"/>
        <v>#DIV/0!</v>
      </c>
      <c r="L156" s="1" t="e">
        <f t="shared" si="30"/>
        <v>#DIV/0!</v>
      </c>
      <c r="M156" s="1" t="e">
        <f t="shared" si="30"/>
        <v>#DIV/0!</v>
      </c>
      <c r="N156" s="1" t="e">
        <f t="shared" si="30"/>
        <v>#DIV/0!</v>
      </c>
      <c r="O156" s="3"/>
    </row>
    <row r="158" spans="2:15">
      <c r="B158" s="45">
        <v>9</v>
      </c>
      <c r="C158" s="49"/>
      <c r="D158" s="49"/>
      <c r="E158" s="47" t="str">
        <f>$E$14</f>
        <v>令和8年10月支給分（10/1～10/31）※任意のひと月をご指定ください</v>
      </c>
      <c r="F158" s="48"/>
      <c r="G158" s="48"/>
      <c r="H158" s="48"/>
      <c r="I158" s="48"/>
      <c r="J158" s="48"/>
      <c r="K158" s="48"/>
      <c r="L158" s="48"/>
      <c r="M158" s="48"/>
      <c r="N158" s="61"/>
      <c r="O158" s="59" t="s">
        <v>4</v>
      </c>
    </row>
    <row r="159" spans="2:15" ht="18.5" thickBot="1">
      <c r="B159" s="45"/>
      <c r="C159" s="47" t="s">
        <v>5</v>
      </c>
      <c r="D159" s="61"/>
      <c r="E159" s="4">
        <v>81</v>
      </c>
      <c r="F159" s="4">
        <v>82</v>
      </c>
      <c r="G159" s="4">
        <v>83</v>
      </c>
      <c r="H159" s="4">
        <v>84</v>
      </c>
      <c r="I159" s="4">
        <v>85</v>
      </c>
      <c r="J159" s="4">
        <v>86</v>
      </c>
      <c r="K159" s="4">
        <v>87</v>
      </c>
      <c r="L159" s="4">
        <v>88</v>
      </c>
      <c r="M159" s="4">
        <v>89</v>
      </c>
      <c r="N159" s="4">
        <v>90</v>
      </c>
      <c r="O159" s="60"/>
    </row>
    <row r="160" spans="2:15">
      <c r="B160" s="45"/>
      <c r="C160" s="47" t="s">
        <v>0</v>
      </c>
      <c r="D160" s="48"/>
      <c r="E160" s="15"/>
      <c r="F160" s="16"/>
      <c r="G160" s="16"/>
      <c r="H160" s="16"/>
      <c r="I160" s="16"/>
      <c r="J160" s="16"/>
      <c r="K160" s="16"/>
      <c r="L160" s="16"/>
      <c r="M160" s="16"/>
      <c r="N160" s="17"/>
      <c r="O160" s="12">
        <f t="shared" ref="O160" si="31">10-COUNTIF(E160:N160,"")</f>
        <v>0</v>
      </c>
    </row>
    <row r="161" spans="2:15">
      <c r="B161" s="45"/>
      <c r="C161" s="47" t="s">
        <v>14</v>
      </c>
      <c r="D161" s="48"/>
      <c r="E161" s="18"/>
      <c r="F161" s="2"/>
      <c r="G161" s="2"/>
      <c r="H161" s="2"/>
      <c r="I161" s="2"/>
      <c r="J161" s="2"/>
      <c r="K161" s="2"/>
      <c r="L161" s="2"/>
      <c r="M161" s="2"/>
      <c r="N161" s="19"/>
      <c r="O161" s="23">
        <f t="shared" ref="O161:O172" si="32">SUM(E161:N161)</f>
        <v>0</v>
      </c>
    </row>
    <row r="162" spans="2:15">
      <c r="B162" s="45"/>
      <c r="C162" s="49" t="s">
        <v>1</v>
      </c>
      <c r="D162" s="47"/>
      <c r="E162" s="18"/>
      <c r="F162" s="2"/>
      <c r="G162" s="2"/>
      <c r="H162" s="2"/>
      <c r="I162" s="2"/>
      <c r="J162" s="2"/>
      <c r="K162" s="2"/>
      <c r="L162" s="2"/>
      <c r="M162" s="2"/>
      <c r="N162" s="19"/>
      <c r="O162" s="23">
        <f t="shared" si="32"/>
        <v>0</v>
      </c>
    </row>
    <row r="163" spans="2:15">
      <c r="B163" s="45"/>
      <c r="C163" s="55" t="s">
        <v>3</v>
      </c>
      <c r="D163" s="11" t="str">
        <f>$D$19</f>
        <v>役職手当</v>
      </c>
      <c r="E163" s="18"/>
      <c r="F163" s="2"/>
      <c r="G163" s="2"/>
      <c r="H163" s="2"/>
      <c r="I163" s="2"/>
      <c r="J163" s="2"/>
      <c r="K163" s="2"/>
      <c r="L163" s="2"/>
      <c r="M163" s="2"/>
      <c r="N163" s="19"/>
      <c r="O163" s="23">
        <f t="shared" si="32"/>
        <v>0</v>
      </c>
    </row>
    <row r="164" spans="2:15">
      <c r="B164" s="45"/>
      <c r="C164" s="46"/>
      <c r="D164" s="11" t="str">
        <f>$D$20</f>
        <v>管理職手当</v>
      </c>
      <c r="E164" s="18"/>
      <c r="F164" s="2"/>
      <c r="G164" s="2"/>
      <c r="H164" s="2"/>
      <c r="I164" s="2"/>
      <c r="J164" s="2"/>
      <c r="K164" s="2"/>
      <c r="L164" s="2"/>
      <c r="M164" s="2"/>
      <c r="N164" s="19"/>
      <c r="O164" s="23">
        <f t="shared" si="32"/>
        <v>0</v>
      </c>
    </row>
    <row r="165" spans="2:15">
      <c r="B165" s="45"/>
      <c r="C165" s="46"/>
      <c r="D165" s="11" t="str">
        <f>$D$21</f>
        <v>手当</v>
      </c>
      <c r="E165" s="18"/>
      <c r="F165" s="2"/>
      <c r="G165" s="2"/>
      <c r="H165" s="2"/>
      <c r="I165" s="2"/>
      <c r="J165" s="2"/>
      <c r="K165" s="2"/>
      <c r="L165" s="2"/>
      <c r="M165" s="2"/>
      <c r="N165" s="19"/>
      <c r="O165" s="23">
        <f t="shared" si="32"/>
        <v>0</v>
      </c>
    </row>
    <row r="166" spans="2:15">
      <c r="B166" s="45"/>
      <c r="C166" s="46"/>
      <c r="D166" s="11" t="str">
        <f>$D$22</f>
        <v>手当</v>
      </c>
      <c r="E166" s="18"/>
      <c r="F166" s="2"/>
      <c r="G166" s="2"/>
      <c r="H166" s="2"/>
      <c r="I166" s="2"/>
      <c r="J166" s="2"/>
      <c r="K166" s="2"/>
      <c r="L166" s="2"/>
      <c r="M166" s="2"/>
      <c r="N166" s="19"/>
      <c r="O166" s="23">
        <f t="shared" si="32"/>
        <v>0</v>
      </c>
    </row>
    <row r="167" spans="2:15">
      <c r="B167" s="45"/>
      <c r="C167" s="46"/>
      <c r="D167" s="11" t="str">
        <f>$D$23</f>
        <v>手当</v>
      </c>
      <c r="E167" s="18"/>
      <c r="F167" s="2"/>
      <c r="G167" s="2"/>
      <c r="H167" s="2"/>
      <c r="I167" s="2"/>
      <c r="J167" s="2"/>
      <c r="K167" s="2"/>
      <c r="L167" s="2"/>
      <c r="M167" s="2"/>
      <c r="N167" s="19"/>
      <c r="O167" s="23">
        <f t="shared" si="32"/>
        <v>0</v>
      </c>
    </row>
    <row r="168" spans="2:15">
      <c r="B168" s="45"/>
      <c r="C168" s="46"/>
      <c r="D168" s="11" t="str">
        <f>$D$24</f>
        <v>手当</v>
      </c>
      <c r="E168" s="18"/>
      <c r="F168" s="2"/>
      <c r="G168" s="2"/>
      <c r="H168" s="2"/>
      <c r="I168" s="2"/>
      <c r="J168" s="2"/>
      <c r="K168" s="2"/>
      <c r="L168" s="2"/>
      <c r="M168" s="2"/>
      <c r="N168" s="19"/>
      <c r="O168" s="23">
        <f t="shared" si="32"/>
        <v>0</v>
      </c>
    </row>
    <row r="169" spans="2:15">
      <c r="B169" s="45"/>
      <c r="C169" s="46"/>
      <c r="D169" s="11" t="str">
        <f>$D$25</f>
        <v>手当</v>
      </c>
      <c r="E169" s="18"/>
      <c r="F169" s="2"/>
      <c r="G169" s="2"/>
      <c r="H169" s="2"/>
      <c r="I169" s="2"/>
      <c r="J169" s="2"/>
      <c r="K169" s="2"/>
      <c r="L169" s="2"/>
      <c r="M169" s="2"/>
      <c r="N169" s="19"/>
      <c r="O169" s="23">
        <f t="shared" si="32"/>
        <v>0</v>
      </c>
    </row>
    <row r="170" spans="2:15">
      <c r="B170" s="45"/>
      <c r="C170" s="46"/>
      <c r="D170" s="11" t="str">
        <f>$D$26</f>
        <v>手当</v>
      </c>
      <c r="E170" s="18"/>
      <c r="F170" s="2"/>
      <c r="G170" s="2"/>
      <c r="H170" s="2"/>
      <c r="I170" s="2"/>
      <c r="J170" s="2"/>
      <c r="K170" s="2"/>
      <c r="L170" s="2"/>
      <c r="M170" s="2"/>
      <c r="N170" s="19"/>
      <c r="O170" s="23">
        <f t="shared" si="32"/>
        <v>0</v>
      </c>
    </row>
    <row r="171" spans="2:15">
      <c r="B171" s="45"/>
      <c r="C171" s="46"/>
      <c r="D171" s="11" t="str">
        <f>$D$27</f>
        <v>手当</v>
      </c>
      <c r="E171" s="18"/>
      <c r="F171" s="2"/>
      <c r="G171" s="2"/>
      <c r="H171" s="2"/>
      <c r="I171" s="2"/>
      <c r="J171" s="2"/>
      <c r="K171" s="2"/>
      <c r="L171" s="2"/>
      <c r="M171" s="2"/>
      <c r="N171" s="19"/>
      <c r="O171" s="23">
        <f t="shared" si="32"/>
        <v>0</v>
      </c>
    </row>
    <row r="172" spans="2:15" ht="18.5" thickBot="1">
      <c r="B172" s="45"/>
      <c r="C172" s="46"/>
      <c r="D172" s="11" t="str">
        <f>$D$28</f>
        <v>手当</v>
      </c>
      <c r="E172" s="20"/>
      <c r="F172" s="21"/>
      <c r="G172" s="21"/>
      <c r="H172" s="21"/>
      <c r="I172" s="21"/>
      <c r="J172" s="21"/>
      <c r="K172" s="21"/>
      <c r="L172" s="21"/>
      <c r="M172" s="21"/>
      <c r="N172" s="22"/>
      <c r="O172" s="23">
        <f t="shared" si="32"/>
        <v>0</v>
      </c>
    </row>
    <row r="173" spans="2:15">
      <c r="B173" s="45"/>
      <c r="C173" s="49" t="s">
        <v>4</v>
      </c>
      <c r="D173" s="49"/>
      <c r="E173" s="14">
        <f>SUM(E162:E172)</f>
        <v>0</v>
      </c>
      <c r="F173" s="14">
        <f t="shared" ref="F173:N173" si="33">SUM(F162:F172)</f>
        <v>0</v>
      </c>
      <c r="G173" s="14">
        <f t="shared" si="33"/>
        <v>0</v>
      </c>
      <c r="H173" s="14">
        <f t="shared" si="33"/>
        <v>0</v>
      </c>
      <c r="I173" s="14">
        <f t="shared" si="33"/>
        <v>0</v>
      </c>
      <c r="J173" s="14">
        <f t="shared" si="33"/>
        <v>0</v>
      </c>
      <c r="K173" s="14">
        <f t="shared" si="33"/>
        <v>0</v>
      </c>
      <c r="L173" s="14">
        <f t="shared" si="33"/>
        <v>0</v>
      </c>
      <c r="M173" s="14">
        <f t="shared" si="33"/>
        <v>0</v>
      </c>
      <c r="N173" s="14">
        <f t="shared" si="33"/>
        <v>0</v>
      </c>
      <c r="O173" s="1">
        <f>SUM(E173:N173)</f>
        <v>0</v>
      </c>
    </row>
    <row r="174" spans="2:15">
      <c r="B174" s="45"/>
      <c r="C174" s="46" t="s">
        <v>13</v>
      </c>
      <c r="D174" s="46"/>
      <c r="E174" s="1" t="e">
        <f>E173/E161</f>
        <v>#DIV/0!</v>
      </c>
      <c r="F174" s="1" t="e">
        <f t="shared" ref="F174:N174" si="34">F173/F161</f>
        <v>#DIV/0!</v>
      </c>
      <c r="G174" s="1" t="e">
        <f t="shared" si="34"/>
        <v>#DIV/0!</v>
      </c>
      <c r="H174" s="1" t="e">
        <f t="shared" si="34"/>
        <v>#DIV/0!</v>
      </c>
      <c r="I174" s="1" t="e">
        <f t="shared" si="34"/>
        <v>#DIV/0!</v>
      </c>
      <c r="J174" s="1" t="e">
        <f t="shared" si="34"/>
        <v>#DIV/0!</v>
      </c>
      <c r="K174" s="1" t="e">
        <f t="shared" si="34"/>
        <v>#DIV/0!</v>
      </c>
      <c r="L174" s="1" t="e">
        <f t="shared" si="34"/>
        <v>#DIV/0!</v>
      </c>
      <c r="M174" s="1" t="e">
        <f t="shared" si="34"/>
        <v>#DIV/0!</v>
      </c>
      <c r="N174" s="1" t="e">
        <f t="shared" si="34"/>
        <v>#DIV/0!</v>
      </c>
      <c r="O174" s="3"/>
    </row>
    <row r="176" spans="2:15">
      <c r="B176" s="45">
        <v>10</v>
      </c>
      <c r="C176" s="49"/>
      <c r="D176" s="49"/>
      <c r="E176" s="47" t="str">
        <f>$E$14</f>
        <v>令和8年10月支給分（10/1～10/31）※任意のひと月をご指定ください</v>
      </c>
      <c r="F176" s="48"/>
      <c r="G176" s="48"/>
      <c r="H176" s="48"/>
      <c r="I176" s="48"/>
      <c r="J176" s="48"/>
      <c r="K176" s="48"/>
      <c r="L176" s="48"/>
      <c r="M176" s="48"/>
      <c r="N176" s="61"/>
      <c r="O176" s="59" t="s">
        <v>4</v>
      </c>
    </row>
    <row r="177" spans="2:15" ht="18.5" thickBot="1">
      <c r="B177" s="45"/>
      <c r="C177" s="47" t="s">
        <v>5</v>
      </c>
      <c r="D177" s="61"/>
      <c r="E177" s="4">
        <v>91</v>
      </c>
      <c r="F177" s="4">
        <v>92</v>
      </c>
      <c r="G177" s="4">
        <v>93</v>
      </c>
      <c r="H177" s="4">
        <v>94</v>
      </c>
      <c r="I177" s="4">
        <v>95</v>
      </c>
      <c r="J177" s="4">
        <v>96</v>
      </c>
      <c r="K177" s="4">
        <v>97</v>
      </c>
      <c r="L177" s="4">
        <v>98</v>
      </c>
      <c r="M177" s="4">
        <v>99</v>
      </c>
      <c r="N177" s="4">
        <v>100</v>
      </c>
      <c r="O177" s="60"/>
    </row>
    <row r="178" spans="2:15">
      <c r="B178" s="45"/>
      <c r="C178" s="47" t="s">
        <v>0</v>
      </c>
      <c r="D178" s="48"/>
      <c r="E178" s="15"/>
      <c r="F178" s="16"/>
      <c r="G178" s="16"/>
      <c r="H178" s="16"/>
      <c r="I178" s="16"/>
      <c r="J178" s="16"/>
      <c r="K178" s="16"/>
      <c r="L178" s="16"/>
      <c r="M178" s="16"/>
      <c r="N178" s="17"/>
      <c r="O178" s="12">
        <f t="shared" ref="O178" si="35">10-COUNTIF(E178:N178,"")</f>
        <v>0</v>
      </c>
    </row>
    <row r="179" spans="2:15">
      <c r="B179" s="45"/>
      <c r="C179" s="47" t="s">
        <v>14</v>
      </c>
      <c r="D179" s="48"/>
      <c r="E179" s="18"/>
      <c r="F179" s="2"/>
      <c r="G179" s="2"/>
      <c r="H179" s="2"/>
      <c r="I179" s="2"/>
      <c r="J179" s="2"/>
      <c r="K179" s="2"/>
      <c r="L179" s="2"/>
      <c r="M179" s="2"/>
      <c r="N179" s="19"/>
      <c r="O179" s="23">
        <f t="shared" ref="O179:O190" si="36">SUM(E179:N179)</f>
        <v>0</v>
      </c>
    </row>
    <row r="180" spans="2:15">
      <c r="B180" s="45"/>
      <c r="C180" s="49" t="s">
        <v>1</v>
      </c>
      <c r="D180" s="47"/>
      <c r="E180" s="18"/>
      <c r="F180" s="2"/>
      <c r="G180" s="2"/>
      <c r="H180" s="2"/>
      <c r="I180" s="2"/>
      <c r="J180" s="2"/>
      <c r="K180" s="2"/>
      <c r="L180" s="2"/>
      <c r="M180" s="2"/>
      <c r="N180" s="19"/>
      <c r="O180" s="23">
        <f t="shared" si="36"/>
        <v>0</v>
      </c>
    </row>
    <row r="181" spans="2:15">
      <c r="B181" s="45"/>
      <c r="C181" s="55" t="s">
        <v>3</v>
      </c>
      <c r="D181" s="11" t="str">
        <f>$D$19</f>
        <v>役職手当</v>
      </c>
      <c r="E181" s="18"/>
      <c r="F181" s="2"/>
      <c r="G181" s="2"/>
      <c r="H181" s="2"/>
      <c r="I181" s="2"/>
      <c r="J181" s="2"/>
      <c r="K181" s="2"/>
      <c r="L181" s="2"/>
      <c r="M181" s="2"/>
      <c r="N181" s="19"/>
      <c r="O181" s="23">
        <f t="shared" si="36"/>
        <v>0</v>
      </c>
    </row>
    <row r="182" spans="2:15">
      <c r="B182" s="45"/>
      <c r="C182" s="46"/>
      <c r="D182" s="11" t="str">
        <f>$D$20</f>
        <v>管理職手当</v>
      </c>
      <c r="E182" s="18"/>
      <c r="F182" s="2"/>
      <c r="G182" s="2"/>
      <c r="H182" s="2"/>
      <c r="I182" s="2"/>
      <c r="J182" s="2"/>
      <c r="K182" s="2"/>
      <c r="L182" s="2"/>
      <c r="M182" s="2"/>
      <c r="N182" s="19"/>
      <c r="O182" s="23">
        <f t="shared" si="36"/>
        <v>0</v>
      </c>
    </row>
    <row r="183" spans="2:15">
      <c r="B183" s="45"/>
      <c r="C183" s="46"/>
      <c r="D183" s="11" t="str">
        <f>$D$21</f>
        <v>手当</v>
      </c>
      <c r="E183" s="18"/>
      <c r="F183" s="2"/>
      <c r="G183" s="2"/>
      <c r="H183" s="2"/>
      <c r="I183" s="2"/>
      <c r="J183" s="2"/>
      <c r="K183" s="2"/>
      <c r="L183" s="2"/>
      <c r="M183" s="2"/>
      <c r="N183" s="19"/>
      <c r="O183" s="23">
        <f t="shared" si="36"/>
        <v>0</v>
      </c>
    </row>
    <row r="184" spans="2:15">
      <c r="B184" s="45"/>
      <c r="C184" s="46"/>
      <c r="D184" s="11" t="str">
        <f>$D$22</f>
        <v>手当</v>
      </c>
      <c r="E184" s="18"/>
      <c r="F184" s="2"/>
      <c r="G184" s="2"/>
      <c r="H184" s="2"/>
      <c r="I184" s="2"/>
      <c r="J184" s="2"/>
      <c r="K184" s="2"/>
      <c r="L184" s="2"/>
      <c r="M184" s="2"/>
      <c r="N184" s="19"/>
      <c r="O184" s="23">
        <f t="shared" si="36"/>
        <v>0</v>
      </c>
    </row>
    <row r="185" spans="2:15">
      <c r="B185" s="45"/>
      <c r="C185" s="46"/>
      <c r="D185" s="11" t="str">
        <f>$D$23</f>
        <v>手当</v>
      </c>
      <c r="E185" s="18"/>
      <c r="F185" s="2"/>
      <c r="G185" s="2"/>
      <c r="H185" s="2"/>
      <c r="I185" s="2"/>
      <c r="J185" s="2"/>
      <c r="K185" s="2"/>
      <c r="L185" s="2"/>
      <c r="M185" s="2"/>
      <c r="N185" s="19"/>
      <c r="O185" s="23">
        <f t="shared" si="36"/>
        <v>0</v>
      </c>
    </row>
    <row r="186" spans="2:15">
      <c r="B186" s="45"/>
      <c r="C186" s="46"/>
      <c r="D186" s="11" t="str">
        <f>$D$24</f>
        <v>手当</v>
      </c>
      <c r="E186" s="18"/>
      <c r="F186" s="2"/>
      <c r="G186" s="2"/>
      <c r="H186" s="2"/>
      <c r="I186" s="2"/>
      <c r="J186" s="2"/>
      <c r="K186" s="2"/>
      <c r="L186" s="2"/>
      <c r="M186" s="2"/>
      <c r="N186" s="19"/>
      <c r="O186" s="23">
        <f t="shared" si="36"/>
        <v>0</v>
      </c>
    </row>
    <row r="187" spans="2:15">
      <c r="B187" s="45"/>
      <c r="C187" s="46"/>
      <c r="D187" s="11" t="str">
        <f>$D$25</f>
        <v>手当</v>
      </c>
      <c r="E187" s="18"/>
      <c r="F187" s="2"/>
      <c r="G187" s="2"/>
      <c r="H187" s="2"/>
      <c r="I187" s="2"/>
      <c r="J187" s="2"/>
      <c r="K187" s="2"/>
      <c r="L187" s="2"/>
      <c r="M187" s="2"/>
      <c r="N187" s="19"/>
      <c r="O187" s="23">
        <f t="shared" si="36"/>
        <v>0</v>
      </c>
    </row>
    <row r="188" spans="2:15">
      <c r="B188" s="45"/>
      <c r="C188" s="46"/>
      <c r="D188" s="11" t="str">
        <f>$D$26</f>
        <v>手当</v>
      </c>
      <c r="E188" s="18"/>
      <c r="F188" s="2"/>
      <c r="G188" s="2"/>
      <c r="H188" s="2"/>
      <c r="I188" s="2"/>
      <c r="J188" s="2"/>
      <c r="K188" s="2"/>
      <c r="L188" s="2"/>
      <c r="M188" s="2"/>
      <c r="N188" s="19"/>
      <c r="O188" s="23">
        <f t="shared" si="36"/>
        <v>0</v>
      </c>
    </row>
    <row r="189" spans="2:15">
      <c r="B189" s="45"/>
      <c r="C189" s="46"/>
      <c r="D189" s="11" t="str">
        <f>$D$27</f>
        <v>手当</v>
      </c>
      <c r="E189" s="18"/>
      <c r="F189" s="2"/>
      <c r="G189" s="2"/>
      <c r="H189" s="2"/>
      <c r="I189" s="2"/>
      <c r="J189" s="2"/>
      <c r="K189" s="2"/>
      <c r="L189" s="2"/>
      <c r="M189" s="2"/>
      <c r="N189" s="19"/>
      <c r="O189" s="23">
        <f t="shared" si="36"/>
        <v>0</v>
      </c>
    </row>
    <row r="190" spans="2:15" ht="18.5" thickBot="1">
      <c r="B190" s="45"/>
      <c r="C190" s="46"/>
      <c r="D190" s="11" t="str">
        <f>$D$28</f>
        <v>手当</v>
      </c>
      <c r="E190" s="20"/>
      <c r="F190" s="21"/>
      <c r="G190" s="21"/>
      <c r="H190" s="21"/>
      <c r="I190" s="21"/>
      <c r="J190" s="21"/>
      <c r="K190" s="21"/>
      <c r="L190" s="21"/>
      <c r="M190" s="21"/>
      <c r="N190" s="22"/>
      <c r="O190" s="23">
        <f t="shared" si="36"/>
        <v>0</v>
      </c>
    </row>
    <row r="191" spans="2:15">
      <c r="B191" s="45"/>
      <c r="C191" s="49" t="s">
        <v>4</v>
      </c>
      <c r="D191" s="49"/>
      <c r="E191" s="14">
        <f>SUM(E180:E190)</f>
        <v>0</v>
      </c>
      <c r="F191" s="14">
        <f t="shared" ref="F191:N191" si="37">SUM(F180:F190)</f>
        <v>0</v>
      </c>
      <c r="G191" s="14">
        <f t="shared" si="37"/>
        <v>0</v>
      </c>
      <c r="H191" s="14">
        <f t="shared" si="37"/>
        <v>0</v>
      </c>
      <c r="I191" s="14">
        <f t="shared" si="37"/>
        <v>0</v>
      </c>
      <c r="J191" s="14">
        <f t="shared" si="37"/>
        <v>0</v>
      </c>
      <c r="K191" s="14">
        <f t="shared" si="37"/>
        <v>0</v>
      </c>
      <c r="L191" s="14">
        <f t="shared" si="37"/>
        <v>0</v>
      </c>
      <c r="M191" s="14">
        <f t="shared" si="37"/>
        <v>0</v>
      </c>
      <c r="N191" s="14">
        <f t="shared" si="37"/>
        <v>0</v>
      </c>
      <c r="O191" s="1">
        <f>SUM(E191:N191)</f>
        <v>0</v>
      </c>
    </row>
    <row r="192" spans="2:15">
      <c r="B192" s="45"/>
      <c r="C192" s="46" t="s">
        <v>13</v>
      </c>
      <c r="D192" s="46"/>
      <c r="E192" s="1" t="e">
        <f>E191/E179</f>
        <v>#DIV/0!</v>
      </c>
      <c r="F192" s="1" t="e">
        <f t="shared" ref="F192:N192" si="38">F191/F179</f>
        <v>#DIV/0!</v>
      </c>
      <c r="G192" s="1" t="e">
        <f t="shared" si="38"/>
        <v>#DIV/0!</v>
      </c>
      <c r="H192" s="1" t="e">
        <f t="shared" si="38"/>
        <v>#DIV/0!</v>
      </c>
      <c r="I192" s="1" t="e">
        <f t="shared" si="38"/>
        <v>#DIV/0!</v>
      </c>
      <c r="J192" s="1" t="e">
        <f t="shared" si="38"/>
        <v>#DIV/0!</v>
      </c>
      <c r="K192" s="1" t="e">
        <f t="shared" si="38"/>
        <v>#DIV/0!</v>
      </c>
      <c r="L192" s="1" t="e">
        <f t="shared" si="38"/>
        <v>#DIV/0!</v>
      </c>
      <c r="M192" s="1" t="e">
        <f t="shared" si="38"/>
        <v>#DIV/0!</v>
      </c>
      <c r="N192" s="1" t="e">
        <f t="shared" si="38"/>
        <v>#DIV/0!</v>
      </c>
      <c r="O192" s="3"/>
    </row>
    <row r="194" spans="2:15">
      <c r="B194" s="45">
        <v>11</v>
      </c>
      <c r="C194" s="49"/>
      <c r="D194" s="49"/>
      <c r="E194" s="47" t="str">
        <f>$E$14</f>
        <v>令和8年10月支給分（10/1～10/31）※任意のひと月をご指定ください</v>
      </c>
      <c r="F194" s="48"/>
      <c r="G194" s="48"/>
      <c r="H194" s="48"/>
      <c r="I194" s="48"/>
      <c r="J194" s="48"/>
      <c r="K194" s="48"/>
      <c r="L194" s="48"/>
      <c r="M194" s="48"/>
      <c r="N194" s="61"/>
      <c r="O194" s="59" t="s">
        <v>4</v>
      </c>
    </row>
    <row r="195" spans="2:15" ht="18.5" thickBot="1">
      <c r="B195" s="45"/>
      <c r="C195" s="47" t="s">
        <v>5</v>
      </c>
      <c r="D195" s="61"/>
      <c r="E195" s="4">
        <v>101</v>
      </c>
      <c r="F195" s="4">
        <v>102</v>
      </c>
      <c r="G195" s="4">
        <v>103</v>
      </c>
      <c r="H195" s="4">
        <v>104</v>
      </c>
      <c r="I195" s="4">
        <v>105</v>
      </c>
      <c r="J195" s="4">
        <v>106</v>
      </c>
      <c r="K195" s="4">
        <v>107</v>
      </c>
      <c r="L195" s="4">
        <v>108</v>
      </c>
      <c r="M195" s="4">
        <v>109</v>
      </c>
      <c r="N195" s="4">
        <v>110</v>
      </c>
      <c r="O195" s="60"/>
    </row>
    <row r="196" spans="2:15">
      <c r="B196" s="45"/>
      <c r="C196" s="47" t="s">
        <v>0</v>
      </c>
      <c r="D196" s="48"/>
      <c r="E196" s="15"/>
      <c r="F196" s="16"/>
      <c r="G196" s="16"/>
      <c r="H196" s="16"/>
      <c r="I196" s="16"/>
      <c r="J196" s="16"/>
      <c r="K196" s="16"/>
      <c r="L196" s="16"/>
      <c r="M196" s="16"/>
      <c r="N196" s="17"/>
      <c r="O196" s="12">
        <f t="shared" ref="O196" si="39">10-COUNTIF(E196:N196,"")</f>
        <v>0</v>
      </c>
    </row>
    <row r="197" spans="2:15">
      <c r="B197" s="45"/>
      <c r="C197" s="47" t="s">
        <v>14</v>
      </c>
      <c r="D197" s="48"/>
      <c r="E197" s="18"/>
      <c r="F197" s="2"/>
      <c r="G197" s="2"/>
      <c r="H197" s="2"/>
      <c r="I197" s="2"/>
      <c r="J197" s="2"/>
      <c r="K197" s="2"/>
      <c r="L197" s="2"/>
      <c r="M197" s="2"/>
      <c r="N197" s="19"/>
      <c r="O197" s="23">
        <f t="shared" ref="O197:O208" si="40">SUM(E197:N197)</f>
        <v>0</v>
      </c>
    </row>
    <row r="198" spans="2:15">
      <c r="B198" s="45"/>
      <c r="C198" s="49" t="s">
        <v>1</v>
      </c>
      <c r="D198" s="47"/>
      <c r="E198" s="18"/>
      <c r="F198" s="2"/>
      <c r="G198" s="2"/>
      <c r="H198" s="2"/>
      <c r="I198" s="2"/>
      <c r="J198" s="2"/>
      <c r="K198" s="2"/>
      <c r="L198" s="2"/>
      <c r="M198" s="2"/>
      <c r="N198" s="19"/>
      <c r="O198" s="23">
        <f t="shared" si="40"/>
        <v>0</v>
      </c>
    </row>
    <row r="199" spans="2:15">
      <c r="B199" s="45"/>
      <c r="C199" s="55" t="s">
        <v>3</v>
      </c>
      <c r="D199" s="11" t="str">
        <f>$D$19</f>
        <v>役職手当</v>
      </c>
      <c r="E199" s="18"/>
      <c r="F199" s="2"/>
      <c r="G199" s="2"/>
      <c r="H199" s="2"/>
      <c r="I199" s="2"/>
      <c r="J199" s="2"/>
      <c r="K199" s="2"/>
      <c r="L199" s="2"/>
      <c r="M199" s="2"/>
      <c r="N199" s="19"/>
      <c r="O199" s="23">
        <f t="shared" si="40"/>
        <v>0</v>
      </c>
    </row>
    <row r="200" spans="2:15">
      <c r="B200" s="45"/>
      <c r="C200" s="46"/>
      <c r="D200" s="11" t="str">
        <f>$D$20</f>
        <v>管理職手当</v>
      </c>
      <c r="E200" s="18"/>
      <c r="F200" s="2"/>
      <c r="G200" s="2"/>
      <c r="H200" s="2"/>
      <c r="I200" s="2"/>
      <c r="J200" s="2"/>
      <c r="K200" s="2"/>
      <c r="L200" s="2"/>
      <c r="M200" s="2"/>
      <c r="N200" s="19"/>
      <c r="O200" s="23">
        <f t="shared" si="40"/>
        <v>0</v>
      </c>
    </row>
    <row r="201" spans="2:15">
      <c r="B201" s="45"/>
      <c r="C201" s="46"/>
      <c r="D201" s="11" t="str">
        <f>$D$21</f>
        <v>手当</v>
      </c>
      <c r="E201" s="18"/>
      <c r="F201" s="2"/>
      <c r="G201" s="2"/>
      <c r="H201" s="2"/>
      <c r="I201" s="2"/>
      <c r="J201" s="2"/>
      <c r="K201" s="2"/>
      <c r="L201" s="2"/>
      <c r="M201" s="2"/>
      <c r="N201" s="19"/>
      <c r="O201" s="23">
        <f t="shared" si="40"/>
        <v>0</v>
      </c>
    </row>
    <row r="202" spans="2:15">
      <c r="B202" s="45"/>
      <c r="C202" s="46"/>
      <c r="D202" s="11" t="str">
        <f>$D$22</f>
        <v>手当</v>
      </c>
      <c r="E202" s="18"/>
      <c r="F202" s="2"/>
      <c r="G202" s="2"/>
      <c r="H202" s="2"/>
      <c r="I202" s="2"/>
      <c r="J202" s="2"/>
      <c r="K202" s="2"/>
      <c r="L202" s="2"/>
      <c r="M202" s="2"/>
      <c r="N202" s="19"/>
      <c r="O202" s="23">
        <f t="shared" si="40"/>
        <v>0</v>
      </c>
    </row>
    <row r="203" spans="2:15">
      <c r="B203" s="45"/>
      <c r="C203" s="46"/>
      <c r="D203" s="11" t="str">
        <f>$D$23</f>
        <v>手当</v>
      </c>
      <c r="E203" s="18"/>
      <c r="F203" s="2"/>
      <c r="G203" s="2"/>
      <c r="H203" s="2"/>
      <c r="I203" s="2"/>
      <c r="J203" s="2"/>
      <c r="K203" s="2"/>
      <c r="L203" s="2"/>
      <c r="M203" s="2"/>
      <c r="N203" s="19"/>
      <c r="O203" s="23">
        <f t="shared" si="40"/>
        <v>0</v>
      </c>
    </row>
    <row r="204" spans="2:15">
      <c r="B204" s="45"/>
      <c r="C204" s="46"/>
      <c r="D204" s="11" t="str">
        <f>$D$24</f>
        <v>手当</v>
      </c>
      <c r="E204" s="18"/>
      <c r="F204" s="2"/>
      <c r="G204" s="2"/>
      <c r="H204" s="2"/>
      <c r="I204" s="2"/>
      <c r="J204" s="2"/>
      <c r="K204" s="2"/>
      <c r="L204" s="2"/>
      <c r="M204" s="2"/>
      <c r="N204" s="19"/>
      <c r="O204" s="23">
        <f t="shared" si="40"/>
        <v>0</v>
      </c>
    </row>
    <row r="205" spans="2:15">
      <c r="B205" s="45"/>
      <c r="C205" s="46"/>
      <c r="D205" s="11" t="str">
        <f>$D$25</f>
        <v>手当</v>
      </c>
      <c r="E205" s="18"/>
      <c r="F205" s="2"/>
      <c r="G205" s="2"/>
      <c r="H205" s="2"/>
      <c r="I205" s="2"/>
      <c r="J205" s="2"/>
      <c r="K205" s="2"/>
      <c r="L205" s="2"/>
      <c r="M205" s="2"/>
      <c r="N205" s="19"/>
      <c r="O205" s="23">
        <f t="shared" si="40"/>
        <v>0</v>
      </c>
    </row>
    <row r="206" spans="2:15">
      <c r="B206" s="45"/>
      <c r="C206" s="46"/>
      <c r="D206" s="11" t="str">
        <f>$D$26</f>
        <v>手当</v>
      </c>
      <c r="E206" s="18"/>
      <c r="F206" s="2"/>
      <c r="G206" s="2"/>
      <c r="H206" s="2"/>
      <c r="I206" s="2"/>
      <c r="J206" s="2"/>
      <c r="K206" s="2"/>
      <c r="L206" s="2"/>
      <c r="M206" s="2"/>
      <c r="N206" s="19"/>
      <c r="O206" s="23">
        <f t="shared" si="40"/>
        <v>0</v>
      </c>
    </row>
    <row r="207" spans="2:15">
      <c r="B207" s="45"/>
      <c r="C207" s="46"/>
      <c r="D207" s="11" t="str">
        <f>$D$27</f>
        <v>手当</v>
      </c>
      <c r="E207" s="18"/>
      <c r="F207" s="2"/>
      <c r="G207" s="2"/>
      <c r="H207" s="2"/>
      <c r="I207" s="2"/>
      <c r="J207" s="2"/>
      <c r="K207" s="2"/>
      <c r="L207" s="2"/>
      <c r="M207" s="2"/>
      <c r="N207" s="19"/>
      <c r="O207" s="23">
        <f t="shared" si="40"/>
        <v>0</v>
      </c>
    </row>
    <row r="208" spans="2:15" ht="18.5" thickBot="1">
      <c r="B208" s="45"/>
      <c r="C208" s="46"/>
      <c r="D208" s="11" t="str">
        <f>$D$28</f>
        <v>手当</v>
      </c>
      <c r="E208" s="20"/>
      <c r="F208" s="21"/>
      <c r="G208" s="21"/>
      <c r="H208" s="21"/>
      <c r="I208" s="21"/>
      <c r="J208" s="21"/>
      <c r="K208" s="21"/>
      <c r="L208" s="21"/>
      <c r="M208" s="21"/>
      <c r="N208" s="22"/>
      <c r="O208" s="23">
        <f t="shared" si="40"/>
        <v>0</v>
      </c>
    </row>
    <row r="209" spans="2:15">
      <c r="B209" s="45"/>
      <c r="C209" s="49" t="s">
        <v>4</v>
      </c>
      <c r="D209" s="49"/>
      <c r="E209" s="14">
        <f>SUM(E198:E208)</f>
        <v>0</v>
      </c>
      <c r="F209" s="14">
        <f t="shared" ref="F209:N209" si="41">SUM(F198:F208)</f>
        <v>0</v>
      </c>
      <c r="G209" s="14">
        <f t="shared" si="41"/>
        <v>0</v>
      </c>
      <c r="H209" s="14">
        <f t="shared" si="41"/>
        <v>0</v>
      </c>
      <c r="I209" s="14">
        <f t="shared" si="41"/>
        <v>0</v>
      </c>
      <c r="J209" s="14">
        <f t="shared" si="41"/>
        <v>0</v>
      </c>
      <c r="K209" s="14">
        <f t="shared" si="41"/>
        <v>0</v>
      </c>
      <c r="L209" s="14">
        <f t="shared" si="41"/>
        <v>0</v>
      </c>
      <c r="M209" s="14">
        <f t="shared" si="41"/>
        <v>0</v>
      </c>
      <c r="N209" s="14">
        <f t="shared" si="41"/>
        <v>0</v>
      </c>
      <c r="O209" s="1">
        <f>SUM(E209:N209)</f>
        <v>0</v>
      </c>
    </row>
    <row r="210" spans="2:15">
      <c r="B210" s="45"/>
      <c r="C210" s="46" t="s">
        <v>13</v>
      </c>
      <c r="D210" s="46"/>
      <c r="E210" s="1" t="e">
        <f>E209/E197</f>
        <v>#DIV/0!</v>
      </c>
      <c r="F210" s="1" t="e">
        <f t="shared" ref="F210:N210" si="42">F209/F197</f>
        <v>#DIV/0!</v>
      </c>
      <c r="G210" s="1" t="e">
        <f t="shared" si="42"/>
        <v>#DIV/0!</v>
      </c>
      <c r="H210" s="1" t="e">
        <f t="shared" si="42"/>
        <v>#DIV/0!</v>
      </c>
      <c r="I210" s="1" t="e">
        <f t="shared" si="42"/>
        <v>#DIV/0!</v>
      </c>
      <c r="J210" s="1" t="e">
        <f t="shared" si="42"/>
        <v>#DIV/0!</v>
      </c>
      <c r="K210" s="1" t="e">
        <f t="shared" si="42"/>
        <v>#DIV/0!</v>
      </c>
      <c r="L210" s="1" t="e">
        <f t="shared" si="42"/>
        <v>#DIV/0!</v>
      </c>
      <c r="M210" s="1" t="e">
        <f t="shared" si="42"/>
        <v>#DIV/0!</v>
      </c>
      <c r="N210" s="1" t="e">
        <f t="shared" si="42"/>
        <v>#DIV/0!</v>
      </c>
      <c r="O210" s="3"/>
    </row>
    <row r="212" spans="2:15">
      <c r="B212" s="45">
        <v>12</v>
      </c>
      <c r="C212" s="49"/>
      <c r="D212" s="49"/>
      <c r="E212" s="47" t="str">
        <f>$E$14</f>
        <v>令和8年10月支給分（10/1～10/31）※任意のひと月をご指定ください</v>
      </c>
      <c r="F212" s="48"/>
      <c r="G212" s="48"/>
      <c r="H212" s="48"/>
      <c r="I212" s="48"/>
      <c r="J212" s="48"/>
      <c r="K212" s="48"/>
      <c r="L212" s="48"/>
      <c r="M212" s="48"/>
      <c r="N212" s="61"/>
      <c r="O212" s="59" t="s">
        <v>4</v>
      </c>
    </row>
    <row r="213" spans="2:15" ht="18.5" thickBot="1">
      <c r="B213" s="45"/>
      <c r="C213" s="47" t="s">
        <v>5</v>
      </c>
      <c r="D213" s="61"/>
      <c r="E213" s="4">
        <v>111</v>
      </c>
      <c r="F213" s="4">
        <v>112</v>
      </c>
      <c r="G213" s="4">
        <v>113</v>
      </c>
      <c r="H213" s="4">
        <v>114</v>
      </c>
      <c r="I213" s="4">
        <v>115</v>
      </c>
      <c r="J213" s="4">
        <v>116</v>
      </c>
      <c r="K213" s="4">
        <v>117</v>
      </c>
      <c r="L213" s="4">
        <v>118</v>
      </c>
      <c r="M213" s="4">
        <v>119</v>
      </c>
      <c r="N213" s="4">
        <v>120</v>
      </c>
      <c r="O213" s="60"/>
    </row>
    <row r="214" spans="2:15">
      <c r="B214" s="45"/>
      <c r="C214" s="47" t="s">
        <v>0</v>
      </c>
      <c r="D214" s="48"/>
      <c r="E214" s="15"/>
      <c r="F214" s="16"/>
      <c r="G214" s="16"/>
      <c r="H214" s="16"/>
      <c r="I214" s="16"/>
      <c r="J214" s="16"/>
      <c r="K214" s="16"/>
      <c r="L214" s="16"/>
      <c r="M214" s="16"/>
      <c r="N214" s="17"/>
      <c r="O214" s="12">
        <f t="shared" ref="O214" si="43">10-COUNTIF(E214:N214,"")</f>
        <v>0</v>
      </c>
    </row>
    <row r="215" spans="2:15">
      <c r="B215" s="45"/>
      <c r="C215" s="47" t="s">
        <v>14</v>
      </c>
      <c r="D215" s="48"/>
      <c r="E215" s="18"/>
      <c r="F215" s="2"/>
      <c r="G215" s="2"/>
      <c r="H215" s="2"/>
      <c r="I215" s="2"/>
      <c r="J215" s="2"/>
      <c r="K215" s="2"/>
      <c r="L215" s="2"/>
      <c r="M215" s="2"/>
      <c r="N215" s="19"/>
      <c r="O215" s="23">
        <f t="shared" ref="O215:O226" si="44">SUM(E215:N215)</f>
        <v>0</v>
      </c>
    </row>
    <row r="216" spans="2:15">
      <c r="B216" s="45"/>
      <c r="C216" s="49" t="s">
        <v>1</v>
      </c>
      <c r="D216" s="47"/>
      <c r="E216" s="18"/>
      <c r="F216" s="2"/>
      <c r="G216" s="2"/>
      <c r="H216" s="2"/>
      <c r="I216" s="2"/>
      <c r="J216" s="2"/>
      <c r="K216" s="2"/>
      <c r="L216" s="2"/>
      <c r="M216" s="2"/>
      <c r="N216" s="19"/>
      <c r="O216" s="23">
        <f t="shared" si="44"/>
        <v>0</v>
      </c>
    </row>
    <row r="217" spans="2:15">
      <c r="B217" s="45"/>
      <c r="C217" s="55" t="s">
        <v>3</v>
      </c>
      <c r="D217" s="11" t="str">
        <f>$D$19</f>
        <v>役職手当</v>
      </c>
      <c r="E217" s="18"/>
      <c r="F217" s="2"/>
      <c r="G217" s="2"/>
      <c r="H217" s="2"/>
      <c r="I217" s="2"/>
      <c r="J217" s="2"/>
      <c r="K217" s="2"/>
      <c r="L217" s="2"/>
      <c r="M217" s="2"/>
      <c r="N217" s="19"/>
      <c r="O217" s="23">
        <f t="shared" si="44"/>
        <v>0</v>
      </c>
    </row>
    <row r="218" spans="2:15">
      <c r="B218" s="45"/>
      <c r="C218" s="46"/>
      <c r="D218" s="11" t="str">
        <f>$D$20</f>
        <v>管理職手当</v>
      </c>
      <c r="E218" s="18"/>
      <c r="F218" s="2"/>
      <c r="G218" s="2"/>
      <c r="H218" s="2"/>
      <c r="I218" s="2"/>
      <c r="J218" s="2"/>
      <c r="K218" s="2"/>
      <c r="L218" s="2"/>
      <c r="M218" s="2"/>
      <c r="N218" s="19"/>
      <c r="O218" s="23">
        <f t="shared" si="44"/>
        <v>0</v>
      </c>
    </row>
    <row r="219" spans="2:15">
      <c r="B219" s="45"/>
      <c r="C219" s="46"/>
      <c r="D219" s="11" t="str">
        <f>$D$21</f>
        <v>手当</v>
      </c>
      <c r="E219" s="18"/>
      <c r="F219" s="2"/>
      <c r="G219" s="2"/>
      <c r="H219" s="2"/>
      <c r="I219" s="2"/>
      <c r="J219" s="2"/>
      <c r="K219" s="2"/>
      <c r="L219" s="2"/>
      <c r="M219" s="2"/>
      <c r="N219" s="19"/>
      <c r="O219" s="23">
        <f t="shared" si="44"/>
        <v>0</v>
      </c>
    </row>
    <row r="220" spans="2:15">
      <c r="B220" s="45"/>
      <c r="C220" s="46"/>
      <c r="D220" s="11" t="str">
        <f>$D$22</f>
        <v>手当</v>
      </c>
      <c r="E220" s="18"/>
      <c r="F220" s="2"/>
      <c r="G220" s="2"/>
      <c r="H220" s="2"/>
      <c r="I220" s="2"/>
      <c r="J220" s="2"/>
      <c r="K220" s="2"/>
      <c r="L220" s="2"/>
      <c r="M220" s="2"/>
      <c r="N220" s="19"/>
      <c r="O220" s="23">
        <f t="shared" si="44"/>
        <v>0</v>
      </c>
    </row>
    <row r="221" spans="2:15">
      <c r="B221" s="45"/>
      <c r="C221" s="46"/>
      <c r="D221" s="11" t="str">
        <f>$D$23</f>
        <v>手当</v>
      </c>
      <c r="E221" s="18"/>
      <c r="F221" s="2"/>
      <c r="G221" s="2"/>
      <c r="H221" s="2"/>
      <c r="I221" s="2"/>
      <c r="J221" s="2"/>
      <c r="K221" s="2"/>
      <c r="L221" s="2"/>
      <c r="M221" s="2"/>
      <c r="N221" s="19"/>
      <c r="O221" s="23">
        <f t="shared" si="44"/>
        <v>0</v>
      </c>
    </row>
    <row r="222" spans="2:15">
      <c r="B222" s="45"/>
      <c r="C222" s="46"/>
      <c r="D222" s="11" t="str">
        <f>$D$24</f>
        <v>手当</v>
      </c>
      <c r="E222" s="18"/>
      <c r="F222" s="2"/>
      <c r="G222" s="2"/>
      <c r="H222" s="2"/>
      <c r="I222" s="2"/>
      <c r="J222" s="2"/>
      <c r="K222" s="2"/>
      <c r="L222" s="2"/>
      <c r="M222" s="2"/>
      <c r="N222" s="19"/>
      <c r="O222" s="23">
        <f t="shared" si="44"/>
        <v>0</v>
      </c>
    </row>
    <row r="223" spans="2:15">
      <c r="B223" s="45"/>
      <c r="C223" s="46"/>
      <c r="D223" s="11" t="str">
        <f>$D$25</f>
        <v>手当</v>
      </c>
      <c r="E223" s="18"/>
      <c r="F223" s="2"/>
      <c r="G223" s="2"/>
      <c r="H223" s="2"/>
      <c r="I223" s="2"/>
      <c r="J223" s="2"/>
      <c r="K223" s="2"/>
      <c r="L223" s="2"/>
      <c r="M223" s="2"/>
      <c r="N223" s="19"/>
      <c r="O223" s="23">
        <f t="shared" si="44"/>
        <v>0</v>
      </c>
    </row>
    <row r="224" spans="2:15">
      <c r="B224" s="45"/>
      <c r="C224" s="46"/>
      <c r="D224" s="11" t="str">
        <f>$D$26</f>
        <v>手当</v>
      </c>
      <c r="E224" s="18"/>
      <c r="F224" s="2"/>
      <c r="G224" s="2"/>
      <c r="H224" s="2"/>
      <c r="I224" s="2"/>
      <c r="J224" s="2"/>
      <c r="K224" s="2"/>
      <c r="L224" s="2"/>
      <c r="M224" s="2"/>
      <c r="N224" s="19"/>
      <c r="O224" s="23">
        <f t="shared" si="44"/>
        <v>0</v>
      </c>
    </row>
    <row r="225" spans="2:15">
      <c r="B225" s="45"/>
      <c r="C225" s="46"/>
      <c r="D225" s="11" t="str">
        <f>$D$27</f>
        <v>手当</v>
      </c>
      <c r="E225" s="18"/>
      <c r="F225" s="2"/>
      <c r="G225" s="2"/>
      <c r="H225" s="2"/>
      <c r="I225" s="2"/>
      <c r="J225" s="2"/>
      <c r="K225" s="2"/>
      <c r="L225" s="2"/>
      <c r="M225" s="2"/>
      <c r="N225" s="19"/>
      <c r="O225" s="23">
        <f t="shared" si="44"/>
        <v>0</v>
      </c>
    </row>
    <row r="226" spans="2:15" ht="18.5" thickBot="1">
      <c r="B226" s="45"/>
      <c r="C226" s="46"/>
      <c r="D226" s="11" t="str">
        <f>$D$28</f>
        <v>手当</v>
      </c>
      <c r="E226" s="20"/>
      <c r="F226" s="21"/>
      <c r="G226" s="21"/>
      <c r="H226" s="21"/>
      <c r="I226" s="21"/>
      <c r="J226" s="21"/>
      <c r="K226" s="21"/>
      <c r="L226" s="21"/>
      <c r="M226" s="21"/>
      <c r="N226" s="22"/>
      <c r="O226" s="23">
        <f t="shared" si="44"/>
        <v>0</v>
      </c>
    </row>
    <row r="227" spans="2:15">
      <c r="B227" s="45"/>
      <c r="C227" s="49" t="s">
        <v>4</v>
      </c>
      <c r="D227" s="49"/>
      <c r="E227" s="14">
        <f>SUM(E216:E226)</f>
        <v>0</v>
      </c>
      <c r="F227" s="14">
        <f t="shared" ref="F227:N227" si="45">SUM(F216:F226)</f>
        <v>0</v>
      </c>
      <c r="G227" s="14">
        <f t="shared" si="45"/>
        <v>0</v>
      </c>
      <c r="H227" s="14">
        <f t="shared" si="45"/>
        <v>0</v>
      </c>
      <c r="I227" s="14">
        <f t="shared" si="45"/>
        <v>0</v>
      </c>
      <c r="J227" s="14">
        <f t="shared" si="45"/>
        <v>0</v>
      </c>
      <c r="K227" s="14">
        <f t="shared" si="45"/>
        <v>0</v>
      </c>
      <c r="L227" s="14">
        <f t="shared" si="45"/>
        <v>0</v>
      </c>
      <c r="M227" s="14">
        <f t="shared" si="45"/>
        <v>0</v>
      </c>
      <c r="N227" s="14">
        <f t="shared" si="45"/>
        <v>0</v>
      </c>
      <c r="O227" s="1">
        <f>SUM(E227:N227)</f>
        <v>0</v>
      </c>
    </row>
    <row r="228" spans="2:15">
      <c r="B228" s="45"/>
      <c r="C228" s="46" t="s">
        <v>13</v>
      </c>
      <c r="D228" s="46"/>
      <c r="E228" s="1" t="e">
        <f>E227/E215</f>
        <v>#DIV/0!</v>
      </c>
      <c r="F228" s="1" t="e">
        <f t="shared" ref="F228:N228" si="46">F227/F215</f>
        <v>#DIV/0!</v>
      </c>
      <c r="G228" s="1" t="e">
        <f t="shared" si="46"/>
        <v>#DIV/0!</v>
      </c>
      <c r="H228" s="1" t="e">
        <f t="shared" si="46"/>
        <v>#DIV/0!</v>
      </c>
      <c r="I228" s="1" t="e">
        <f t="shared" si="46"/>
        <v>#DIV/0!</v>
      </c>
      <c r="J228" s="1" t="e">
        <f t="shared" si="46"/>
        <v>#DIV/0!</v>
      </c>
      <c r="K228" s="1" t="e">
        <f t="shared" si="46"/>
        <v>#DIV/0!</v>
      </c>
      <c r="L228" s="1" t="e">
        <f t="shared" si="46"/>
        <v>#DIV/0!</v>
      </c>
      <c r="M228" s="1" t="e">
        <f t="shared" si="46"/>
        <v>#DIV/0!</v>
      </c>
      <c r="N228" s="1" t="e">
        <f t="shared" si="46"/>
        <v>#DIV/0!</v>
      </c>
      <c r="O228" s="3"/>
    </row>
    <row r="230" spans="2:15">
      <c r="B230" s="45">
        <v>13</v>
      </c>
      <c r="C230" s="49"/>
      <c r="D230" s="49"/>
      <c r="E230" s="47" t="str">
        <f>$E$14</f>
        <v>令和8年10月支給分（10/1～10/31）※任意のひと月をご指定ください</v>
      </c>
      <c r="F230" s="48"/>
      <c r="G230" s="48"/>
      <c r="H230" s="48"/>
      <c r="I230" s="48"/>
      <c r="J230" s="48"/>
      <c r="K230" s="48"/>
      <c r="L230" s="48"/>
      <c r="M230" s="48"/>
      <c r="N230" s="61"/>
      <c r="O230" s="59" t="s">
        <v>4</v>
      </c>
    </row>
    <row r="231" spans="2:15" ht="18.5" thickBot="1">
      <c r="B231" s="45"/>
      <c r="C231" s="47" t="s">
        <v>5</v>
      </c>
      <c r="D231" s="61"/>
      <c r="E231" s="4">
        <v>121</v>
      </c>
      <c r="F231" s="4">
        <v>122</v>
      </c>
      <c r="G231" s="4">
        <v>123</v>
      </c>
      <c r="H231" s="4">
        <v>124</v>
      </c>
      <c r="I231" s="4">
        <v>125</v>
      </c>
      <c r="J231" s="4">
        <v>126</v>
      </c>
      <c r="K231" s="4">
        <v>127</v>
      </c>
      <c r="L231" s="4">
        <v>128</v>
      </c>
      <c r="M231" s="4">
        <v>129</v>
      </c>
      <c r="N231" s="4">
        <v>130</v>
      </c>
      <c r="O231" s="60"/>
    </row>
    <row r="232" spans="2:15">
      <c r="B232" s="45"/>
      <c r="C232" s="47" t="s">
        <v>0</v>
      </c>
      <c r="D232" s="48"/>
      <c r="E232" s="15"/>
      <c r="F232" s="16"/>
      <c r="G232" s="16"/>
      <c r="H232" s="16"/>
      <c r="I232" s="16"/>
      <c r="J232" s="16"/>
      <c r="K232" s="16"/>
      <c r="L232" s="16"/>
      <c r="M232" s="16"/>
      <c r="N232" s="17"/>
      <c r="O232" s="12">
        <f t="shared" ref="O232" si="47">10-COUNTIF(E232:N232,"")</f>
        <v>0</v>
      </c>
    </row>
    <row r="233" spans="2:15">
      <c r="B233" s="45"/>
      <c r="C233" s="47" t="s">
        <v>14</v>
      </c>
      <c r="D233" s="48"/>
      <c r="E233" s="18"/>
      <c r="F233" s="2"/>
      <c r="G233" s="2"/>
      <c r="H233" s="2"/>
      <c r="I233" s="2"/>
      <c r="J233" s="2"/>
      <c r="K233" s="2"/>
      <c r="L233" s="2"/>
      <c r="M233" s="2"/>
      <c r="N233" s="19"/>
      <c r="O233" s="23">
        <f t="shared" ref="O233:O244" si="48">SUM(E233:N233)</f>
        <v>0</v>
      </c>
    </row>
    <row r="234" spans="2:15">
      <c r="B234" s="45"/>
      <c r="C234" s="49" t="s">
        <v>1</v>
      </c>
      <c r="D234" s="47"/>
      <c r="E234" s="18"/>
      <c r="F234" s="2"/>
      <c r="G234" s="2"/>
      <c r="H234" s="2"/>
      <c r="I234" s="2"/>
      <c r="J234" s="2"/>
      <c r="K234" s="2"/>
      <c r="L234" s="2"/>
      <c r="M234" s="2"/>
      <c r="N234" s="19"/>
      <c r="O234" s="23">
        <f t="shared" si="48"/>
        <v>0</v>
      </c>
    </row>
    <row r="235" spans="2:15">
      <c r="B235" s="45"/>
      <c r="C235" s="55" t="s">
        <v>3</v>
      </c>
      <c r="D235" s="11" t="str">
        <f>$D$19</f>
        <v>役職手当</v>
      </c>
      <c r="E235" s="18"/>
      <c r="F235" s="2"/>
      <c r="G235" s="2"/>
      <c r="H235" s="2"/>
      <c r="I235" s="2"/>
      <c r="J235" s="2"/>
      <c r="K235" s="2"/>
      <c r="L235" s="2"/>
      <c r="M235" s="2"/>
      <c r="N235" s="19"/>
      <c r="O235" s="23">
        <f t="shared" si="48"/>
        <v>0</v>
      </c>
    </row>
    <row r="236" spans="2:15">
      <c r="B236" s="45"/>
      <c r="C236" s="46"/>
      <c r="D236" s="11" t="str">
        <f>$D$20</f>
        <v>管理職手当</v>
      </c>
      <c r="E236" s="18"/>
      <c r="F236" s="2"/>
      <c r="G236" s="2"/>
      <c r="H236" s="2"/>
      <c r="I236" s="2"/>
      <c r="J236" s="2"/>
      <c r="K236" s="2"/>
      <c r="L236" s="2"/>
      <c r="M236" s="2"/>
      <c r="N236" s="19"/>
      <c r="O236" s="23">
        <f t="shared" si="48"/>
        <v>0</v>
      </c>
    </row>
    <row r="237" spans="2:15">
      <c r="B237" s="45"/>
      <c r="C237" s="46"/>
      <c r="D237" s="11" t="str">
        <f>$D$21</f>
        <v>手当</v>
      </c>
      <c r="E237" s="18"/>
      <c r="F237" s="2"/>
      <c r="G237" s="2"/>
      <c r="H237" s="2"/>
      <c r="I237" s="2"/>
      <c r="J237" s="2"/>
      <c r="K237" s="2"/>
      <c r="L237" s="2"/>
      <c r="M237" s="2"/>
      <c r="N237" s="19"/>
      <c r="O237" s="23">
        <f t="shared" si="48"/>
        <v>0</v>
      </c>
    </row>
    <row r="238" spans="2:15">
      <c r="B238" s="45"/>
      <c r="C238" s="46"/>
      <c r="D238" s="11" t="str">
        <f>$D$22</f>
        <v>手当</v>
      </c>
      <c r="E238" s="18"/>
      <c r="F238" s="2"/>
      <c r="G238" s="2"/>
      <c r="H238" s="2"/>
      <c r="I238" s="2"/>
      <c r="J238" s="2"/>
      <c r="K238" s="2"/>
      <c r="L238" s="2"/>
      <c r="M238" s="2"/>
      <c r="N238" s="19"/>
      <c r="O238" s="23">
        <f t="shared" si="48"/>
        <v>0</v>
      </c>
    </row>
    <row r="239" spans="2:15">
      <c r="B239" s="45"/>
      <c r="C239" s="46"/>
      <c r="D239" s="11" t="str">
        <f>$D$23</f>
        <v>手当</v>
      </c>
      <c r="E239" s="18"/>
      <c r="F239" s="2"/>
      <c r="G239" s="2"/>
      <c r="H239" s="2"/>
      <c r="I239" s="2"/>
      <c r="J239" s="2"/>
      <c r="K239" s="2"/>
      <c r="L239" s="2"/>
      <c r="M239" s="2"/>
      <c r="N239" s="19"/>
      <c r="O239" s="23">
        <f t="shared" si="48"/>
        <v>0</v>
      </c>
    </row>
    <row r="240" spans="2:15">
      <c r="B240" s="45"/>
      <c r="C240" s="46"/>
      <c r="D240" s="11" t="str">
        <f>$D$24</f>
        <v>手当</v>
      </c>
      <c r="E240" s="18"/>
      <c r="F240" s="2"/>
      <c r="G240" s="2"/>
      <c r="H240" s="2"/>
      <c r="I240" s="2"/>
      <c r="J240" s="2"/>
      <c r="K240" s="2"/>
      <c r="L240" s="2"/>
      <c r="M240" s="2"/>
      <c r="N240" s="19"/>
      <c r="O240" s="23">
        <f t="shared" si="48"/>
        <v>0</v>
      </c>
    </row>
    <row r="241" spans="2:15">
      <c r="B241" s="45"/>
      <c r="C241" s="46"/>
      <c r="D241" s="11" t="str">
        <f>$D$25</f>
        <v>手当</v>
      </c>
      <c r="E241" s="18"/>
      <c r="F241" s="2"/>
      <c r="G241" s="2"/>
      <c r="H241" s="2"/>
      <c r="I241" s="2"/>
      <c r="J241" s="2"/>
      <c r="K241" s="2"/>
      <c r="L241" s="2"/>
      <c r="M241" s="2"/>
      <c r="N241" s="19"/>
      <c r="O241" s="23">
        <f t="shared" si="48"/>
        <v>0</v>
      </c>
    </row>
    <row r="242" spans="2:15">
      <c r="B242" s="45"/>
      <c r="C242" s="46"/>
      <c r="D242" s="11" t="str">
        <f>$D$26</f>
        <v>手当</v>
      </c>
      <c r="E242" s="18"/>
      <c r="F242" s="2"/>
      <c r="G242" s="2"/>
      <c r="H242" s="2"/>
      <c r="I242" s="2"/>
      <c r="J242" s="2"/>
      <c r="K242" s="2"/>
      <c r="L242" s="2"/>
      <c r="M242" s="2"/>
      <c r="N242" s="19"/>
      <c r="O242" s="23">
        <f t="shared" si="48"/>
        <v>0</v>
      </c>
    </row>
    <row r="243" spans="2:15">
      <c r="B243" s="45"/>
      <c r="C243" s="46"/>
      <c r="D243" s="11" t="str">
        <f>$D$27</f>
        <v>手当</v>
      </c>
      <c r="E243" s="18"/>
      <c r="F243" s="2"/>
      <c r="G243" s="2"/>
      <c r="H243" s="2"/>
      <c r="I243" s="2"/>
      <c r="J243" s="2"/>
      <c r="K243" s="2"/>
      <c r="L243" s="2"/>
      <c r="M243" s="2"/>
      <c r="N243" s="19"/>
      <c r="O243" s="23">
        <f t="shared" si="48"/>
        <v>0</v>
      </c>
    </row>
    <row r="244" spans="2:15" ht="18.5" thickBot="1">
      <c r="B244" s="45"/>
      <c r="C244" s="46"/>
      <c r="D244" s="11" t="str">
        <f>$D$28</f>
        <v>手当</v>
      </c>
      <c r="E244" s="20"/>
      <c r="F244" s="21"/>
      <c r="G244" s="21"/>
      <c r="H244" s="21"/>
      <c r="I244" s="21"/>
      <c r="J244" s="21"/>
      <c r="K244" s="21"/>
      <c r="L244" s="21"/>
      <c r="M244" s="21"/>
      <c r="N244" s="22"/>
      <c r="O244" s="23">
        <f t="shared" si="48"/>
        <v>0</v>
      </c>
    </row>
    <row r="245" spans="2:15">
      <c r="B245" s="45"/>
      <c r="C245" s="49" t="s">
        <v>4</v>
      </c>
      <c r="D245" s="49"/>
      <c r="E245" s="14">
        <f>SUM(E234:E244)</f>
        <v>0</v>
      </c>
      <c r="F245" s="14">
        <f t="shared" ref="F245:N245" si="49">SUM(F234:F244)</f>
        <v>0</v>
      </c>
      <c r="G245" s="14">
        <f t="shared" si="49"/>
        <v>0</v>
      </c>
      <c r="H245" s="14">
        <f t="shared" si="49"/>
        <v>0</v>
      </c>
      <c r="I245" s="14">
        <f t="shared" si="49"/>
        <v>0</v>
      </c>
      <c r="J245" s="14">
        <f t="shared" si="49"/>
        <v>0</v>
      </c>
      <c r="K245" s="14">
        <f t="shared" si="49"/>
        <v>0</v>
      </c>
      <c r="L245" s="14">
        <f t="shared" si="49"/>
        <v>0</v>
      </c>
      <c r="M245" s="14">
        <f t="shared" si="49"/>
        <v>0</v>
      </c>
      <c r="N245" s="14">
        <f t="shared" si="49"/>
        <v>0</v>
      </c>
      <c r="O245" s="1">
        <f>SUM(E245:N245)</f>
        <v>0</v>
      </c>
    </row>
    <row r="246" spans="2:15">
      <c r="B246" s="45"/>
      <c r="C246" s="46" t="s">
        <v>13</v>
      </c>
      <c r="D246" s="46"/>
      <c r="E246" s="1" t="e">
        <f>E245/E233</f>
        <v>#DIV/0!</v>
      </c>
      <c r="F246" s="1" t="e">
        <f t="shared" ref="F246:N246" si="50">F245/F233</f>
        <v>#DIV/0!</v>
      </c>
      <c r="G246" s="1" t="e">
        <f t="shared" si="50"/>
        <v>#DIV/0!</v>
      </c>
      <c r="H246" s="1" t="e">
        <f t="shared" si="50"/>
        <v>#DIV/0!</v>
      </c>
      <c r="I246" s="1" t="e">
        <f t="shared" si="50"/>
        <v>#DIV/0!</v>
      </c>
      <c r="J246" s="1" t="e">
        <f t="shared" si="50"/>
        <v>#DIV/0!</v>
      </c>
      <c r="K246" s="1" t="e">
        <f t="shared" si="50"/>
        <v>#DIV/0!</v>
      </c>
      <c r="L246" s="1" t="e">
        <f t="shared" si="50"/>
        <v>#DIV/0!</v>
      </c>
      <c r="M246" s="1" t="e">
        <f t="shared" si="50"/>
        <v>#DIV/0!</v>
      </c>
      <c r="N246" s="1" t="e">
        <f t="shared" si="50"/>
        <v>#DIV/0!</v>
      </c>
      <c r="O246" s="3"/>
    </row>
    <row r="248" spans="2:15">
      <c r="B248" s="45">
        <v>14</v>
      </c>
      <c r="C248" s="49"/>
      <c r="D248" s="49"/>
      <c r="E248" s="47" t="str">
        <f>$E$14</f>
        <v>令和8年10月支給分（10/1～10/31）※任意のひと月をご指定ください</v>
      </c>
      <c r="F248" s="48"/>
      <c r="G248" s="48"/>
      <c r="H248" s="48"/>
      <c r="I248" s="48"/>
      <c r="J248" s="48"/>
      <c r="K248" s="48"/>
      <c r="L248" s="48"/>
      <c r="M248" s="48"/>
      <c r="N248" s="61"/>
      <c r="O248" s="59" t="s">
        <v>4</v>
      </c>
    </row>
    <row r="249" spans="2:15" ht="18.5" thickBot="1">
      <c r="B249" s="45"/>
      <c r="C249" s="47" t="s">
        <v>5</v>
      </c>
      <c r="D249" s="61"/>
      <c r="E249" s="4">
        <v>131</v>
      </c>
      <c r="F249" s="4">
        <v>132</v>
      </c>
      <c r="G249" s="4">
        <v>133</v>
      </c>
      <c r="H249" s="4">
        <v>134</v>
      </c>
      <c r="I249" s="4">
        <v>135</v>
      </c>
      <c r="J249" s="4">
        <v>136</v>
      </c>
      <c r="K249" s="4">
        <v>137</v>
      </c>
      <c r="L249" s="4">
        <v>138</v>
      </c>
      <c r="M249" s="4">
        <v>139</v>
      </c>
      <c r="N249" s="4">
        <v>140</v>
      </c>
      <c r="O249" s="60"/>
    </row>
    <row r="250" spans="2:15">
      <c r="B250" s="45"/>
      <c r="C250" s="47" t="s">
        <v>0</v>
      </c>
      <c r="D250" s="48"/>
      <c r="E250" s="15"/>
      <c r="F250" s="16"/>
      <c r="G250" s="16"/>
      <c r="H250" s="16"/>
      <c r="I250" s="16"/>
      <c r="J250" s="16"/>
      <c r="K250" s="16"/>
      <c r="L250" s="16"/>
      <c r="M250" s="16"/>
      <c r="N250" s="17"/>
      <c r="O250" s="12">
        <f t="shared" ref="O250" si="51">10-COUNTIF(E250:N250,"")</f>
        <v>0</v>
      </c>
    </row>
    <row r="251" spans="2:15">
      <c r="B251" s="45"/>
      <c r="C251" s="47" t="s">
        <v>14</v>
      </c>
      <c r="D251" s="48"/>
      <c r="E251" s="18"/>
      <c r="F251" s="2"/>
      <c r="G251" s="2"/>
      <c r="H251" s="2"/>
      <c r="I251" s="2"/>
      <c r="J251" s="2"/>
      <c r="K251" s="2"/>
      <c r="L251" s="2"/>
      <c r="M251" s="2"/>
      <c r="N251" s="19"/>
      <c r="O251" s="23">
        <f t="shared" ref="O251:O262" si="52">SUM(E251:N251)</f>
        <v>0</v>
      </c>
    </row>
    <row r="252" spans="2:15">
      <c r="B252" s="45"/>
      <c r="C252" s="49" t="s">
        <v>1</v>
      </c>
      <c r="D252" s="47"/>
      <c r="E252" s="18"/>
      <c r="F252" s="2"/>
      <c r="G252" s="2"/>
      <c r="H252" s="2"/>
      <c r="I252" s="2"/>
      <c r="J252" s="2"/>
      <c r="K252" s="2"/>
      <c r="L252" s="2"/>
      <c r="M252" s="2"/>
      <c r="N252" s="19"/>
      <c r="O252" s="23">
        <f t="shared" si="52"/>
        <v>0</v>
      </c>
    </row>
    <row r="253" spans="2:15">
      <c r="B253" s="45"/>
      <c r="C253" s="55" t="s">
        <v>3</v>
      </c>
      <c r="D253" s="11" t="str">
        <f>$D$19</f>
        <v>役職手当</v>
      </c>
      <c r="E253" s="18"/>
      <c r="F253" s="2"/>
      <c r="G253" s="2"/>
      <c r="H253" s="2"/>
      <c r="I253" s="2"/>
      <c r="J253" s="2"/>
      <c r="K253" s="2"/>
      <c r="L253" s="2"/>
      <c r="M253" s="2"/>
      <c r="N253" s="19"/>
      <c r="O253" s="23">
        <f t="shared" si="52"/>
        <v>0</v>
      </c>
    </row>
    <row r="254" spans="2:15">
      <c r="B254" s="45"/>
      <c r="C254" s="46"/>
      <c r="D254" s="11" t="str">
        <f>$D$20</f>
        <v>管理職手当</v>
      </c>
      <c r="E254" s="18"/>
      <c r="F254" s="2"/>
      <c r="G254" s="2"/>
      <c r="H254" s="2"/>
      <c r="I254" s="2"/>
      <c r="J254" s="2"/>
      <c r="K254" s="2"/>
      <c r="L254" s="2"/>
      <c r="M254" s="2"/>
      <c r="N254" s="19"/>
      <c r="O254" s="23">
        <f t="shared" si="52"/>
        <v>0</v>
      </c>
    </row>
    <row r="255" spans="2:15">
      <c r="B255" s="45"/>
      <c r="C255" s="46"/>
      <c r="D255" s="11" t="str">
        <f>$D$21</f>
        <v>手当</v>
      </c>
      <c r="E255" s="18"/>
      <c r="F255" s="2"/>
      <c r="G255" s="2"/>
      <c r="H255" s="2"/>
      <c r="I255" s="2"/>
      <c r="J255" s="2"/>
      <c r="K255" s="2"/>
      <c r="L255" s="2"/>
      <c r="M255" s="2"/>
      <c r="N255" s="19"/>
      <c r="O255" s="23">
        <f t="shared" si="52"/>
        <v>0</v>
      </c>
    </row>
    <row r="256" spans="2:15">
      <c r="B256" s="45"/>
      <c r="C256" s="46"/>
      <c r="D256" s="11" t="str">
        <f>$D$22</f>
        <v>手当</v>
      </c>
      <c r="E256" s="18"/>
      <c r="F256" s="2"/>
      <c r="G256" s="2"/>
      <c r="H256" s="2"/>
      <c r="I256" s="2"/>
      <c r="J256" s="2"/>
      <c r="K256" s="2"/>
      <c r="L256" s="2"/>
      <c r="M256" s="2"/>
      <c r="N256" s="19"/>
      <c r="O256" s="23">
        <f t="shared" si="52"/>
        <v>0</v>
      </c>
    </row>
    <row r="257" spans="2:15">
      <c r="B257" s="45"/>
      <c r="C257" s="46"/>
      <c r="D257" s="11" t="str">
        <f>$D$23</f>
        <v>手当</v>
      </c>
      <c r="E257" s="18"/>
      <c r="F257" s="2"/>
      <c r="G257" s="2"/>
      <c r="H257" s="2"/>
      <c r="I257" s="2"/>
      <c r="J257" s="2"/>
      <c r="K257" s="2"/>
      <c r="L257" s="2"/>
      <c r="M257" s="2"/>
      <c r="N257" s="19"/>
      <c r="O257" s="23">
        <f t="shared" si="52"/>
        <v>0</v>
      </c>
    </row>
    <row r="258" spans="2:15">
      <c r="B258" s="45"/>
      <c r="C258" s="46"/>
      <c r="D258" s="11" t="str">
        <f>$D$24</f>
        <v>手当</v>
      </c>
      <c r="E258" s="18"/>
      <c r="F258" s="2"/>
      <c r="G258" s="2"/>
      <c r="H258" s="2"/>
      <c r="I258" s="2"/>
      <c r="J258" s="2"/>
      <c r="K258" s="2"/>
      <c r="L258" s="2"/>
      <c r="M258" s="2"/>
      <c r="N258" s="19"/>
      <c r="O258" s="23">
        <f t="shared" si="52"/>
        <v>0</v>
      </c>
    </row>
    <row r="259" spans="2:15">
      <c r="B259" s="45"/>
      <c r="C259" s="46"/>
      <c r="D259" s="11" t="str">
        <f>$D$25</f>
        <v>手当</v>
      </c>
      <c r="E259" s="18"/>
      <c r="F259" s="2"/>
      <c r="G259" s="2"/>
      <c r="H259" s="2"/>
      <c r="I259" s="2"/>
      <c r="J259" s="2"/>
      <c r="K259" s="2"/>
      <c r="L259" s="2"/>
      <c r="M259" s="2"/>
      <c r="N259" s="19"/>
      <c r="O259" s="23">
        <f t="shared" si="52"/>
        <v>0</v>
      </c>
    </row>
    <row r="260" spans="2:15">
      <c r="B260" s="45"/>
      <c r="C260" s="46"/>
      <c r="D260" s="11" t="str">
        <f>$D$26</f>
        <v>手当</v>
      </c>
      <c r="E260" s="18"/>
      <c r="F260" s="2"/>
      <c r="G260" s="2"/>
      <c r="H260" s="2"/>
      <c r="I260" s="2"/>
      <c r="J260" s="2"/>
      <c r="K260" s="2"/>
      <c r="L260" s="2"/>
      <c r="M260" s="2"/>
      <c r="N260" s="19"/>
      <c r="O260" s="23">
        <f t="shared" si="52"/>
        <v>0</v>
      </c>
    </row>
    <row r="261" spans="2:15">
      <c r="B261" s="45"/>
      <c r="C261" s="46"/>
      <c r="D261" s="11" t="str">
        <f>$D$27</f>
        <v>手当</v>
      </c>
      <c r="E261" s="18"/>
      <c r="F261" s="2"/>
      <c r="G261" s="2"/>
      <c r="H261" s="2"/>
      <c r="I261" s="2"/>
      <c r="J261" s="2"/>
      <c r="K261" s="2"/>
      <c r="L261" s="2"/>
      <c r="M261" s="2"/>
      <c r="N261" s="19"/>
      <c r="O261" s="23">
        <f t="shared" si="52"/>
        <v>0</v>
      </c>
    </row>
    <row r="262" spans="2:15" ht="18.5" thickBot="1">
      <c r="B262" s="45"/>
      <c r="C262" s="46"/>
      <c r="D262" s="11" t="str">
        <f>$D$28</f>
        <v>手当</v>
      </c>
      <c r="E262" s="20"/>
      <c r="F262" s="21"/>
      <c r="G262" s="21"/>
      <c r="H262" s="21"/>
      <c r="I262" s="21"/>
      <c r="J262" s="21"/>
      <c r="K262" s="21"/>
      <c r="L262" s="21"/>
      <c r="M262" s="21"/>
      <c r="N262" s="22"/>
      <c r="O262" s="23">
        <f t="shared" si="52"/>
        <v>0</v>
      </c>
    </row>
    <row r="263" spans="2:15">
      <c r="B263" s="45"/>
      <c r="C263" s="49" t="s">
        <v>4</v>
      </c>
      <c r="D263" s="49"/>
      <c r="E263" s="14">
        <f>SUM(E252:E262)</f>
        <v>0</v>
      </c>
      <c r="F263" s="14">
        <f t="shared" ref="F263:N263" si="53">SUM(F252:F262)</f>
        <v>0</v>
      </c>
      <c r="G263" s="14">
        <f t="shared" si="53"/>
        <v>0</v>
      </c>
      <c r="H263" s="14">
        <f t="shared" si="53"/>
        <v>0</v>
      </c>
      <c r="I263" s="14">
        <f t="shared" si="53"/>
        <v>0</v>
      </c>
      <c r="J263" s="14">
        <f t="shared" si="53"/>
        <v>0</v>
      </c>
      <c r="K263" s="14">
        <f t="shared" si="53"/>
        <v>0</v>
      </c>
      <c r="L263" s="14">
        <f t="shared" si="53"/>
        <v>0</v>
      </c>
      <c r="M263" s="14">
        <f t="shared" si="53"/>
        <v>0</v>
      </c>
      <c r="N263" s="14">
        <f t="shared" si="53"/>
        <v>0</v>
      </c>
      <c r="O263" s="1">
        <f>SUM(E263:N263)</f>
        <v>0</v>
      </c>
    </row>
    <row r="264" spans="2:15">
      <c r="B264" s="45"/>
      <c r="C264" s="46" t="s">
        <v>13</v>
      </c>
      <c r="D264" s="46"/>
      <c r="E264" s="1" t="e">
        <f>E263/E251</f>
        <v>#DIV/0!</v>
      </c>
      <c r="F264" s="1" t="e">
        <f t="shared" ref="F264:N264" si="54">F263/F251</f>
        <v>#DIV/0!</v>
      </c>
      <c r="G264" s="1" t="e">
        <f t="shared" si="54"/>
        <v>#DIV/0!</v>
      </c>
      <c r="H264" s="1" t="e">
        <f t="shared" si="54"/>
        <v>#DIV/0!</v>
      </c>
      <c r="I264" s="1" t="e">
        <f t="shared" si="54"/>
        <v>#DIV/0!</v>
      </c>
      <c r="J264" s="1" t="e">
        <f t="shared" si="54"/>
        <v>#DIV/0!</v>
      </c>
      <c r="K264" s="1" t="e">
        <f t="shared" si="54"/>
        <v>#DIV/0!</v>
      </c>
      <c r="L264" s="1" t="e">
        <f t="shared" si="54"/>
        <v>#DIV/0!</v>
      </c>
      <c r="M264" s="1" t="e">
        <f t="shared" si="54"/>
        <v>#DIV/0!</v>
      </c>
      <c r="N264" s="1" t="e">
        <f t="shared" si="54"/>
        <v>#DIV/0!</v>
      </c>
      <c r="O264" s="3"/>
    </row>
    <row r="266" spans="2:15">
      <c r="B266" s="45">
        <v>15</v>
      </c>
      <c r="C266" s="49"/>
      <c r="D266" s="49"/>
      <c r="E266" s="47" t="str">
        <f>$E$14</f>
        <v>令和8年10月支給分（10/1～10/31）※任意のひと月をご指定ください</v>
      </c>
      <c r="F266" s="48"/>
      <c r="G266" s="48"/>
      <c r="H266" s="48"/>
      <c r="I266" s="48"/>
      <c r="J266" s="48"/>
      <c r="K266" s="48"/>
      <c r="L266" s="48"/>
      <c r="M266" s="48"/>
      <c r="N266" s="61"/>
      <c r="O266" s="59" t="s">
        <v>4</v>
      </c>
    </row>
    <row r="267" spans="2:15" ht="18.5" thickBot="1">
      <c r="B267" s="45"/>
      <c r="C267" s="47" t="s">
        <v>5</v>
      </c>
      <c r="D267" s="61"/>
      <c r="E267" s="4">
        <v>141</v>
      </c>
      <c r="F267" s="4">
        <v>142</v>
      </c>
      <c r="G267" s="4">
        <v>143</v>
      </c>
      <c r="H267" s="4">
        <v>144</v>
      </c>
      <c r="I267" s="4">
        <v>145</v>
      </c>
      <c r="J267" s="4">
        <v>146</v>
      </c>
      <c r="K267" s="4">
        <v>147</v>
      </c>
      <c r="L267" s="4">
        <v>148</v>
      </c>
      <c r="M267" s="4">
        <v>149</v>
      </c>
      <c r="N267" s="4">
        <v>150</v>
      </c>
      <c r="O267" s="60"/>
    </row>
    <row r="268" spans="2:15">
      <c r="B268" s="45"/>
      <c r="C268" s="47" t="s">
        <v>0</v>
      </c>
      <c r="D268" s="48"/>
      <c r="E268" s="15"/>
      <c r="F268" s="16"/>
      <c r="G268" s="16"/>
      <c r="H268" s="16"/>
      <c r="I268" s="16"/>
      <c r="J268" s="16"/>
      <c r="K268" s="16"/>
      <c r="L268" s="16"/>
      <c r="M268" s="16"/>
      <c r="N268" s="17"/>
      <c r="O268" s="12">
        <f t="shared" ref="O268" si="55">10-COUNTIF(E268:N268,"")</f>
        <v>0</v>
      </c>
    </row>
    <row r="269" spans="2:15">
      <c r="B269" s="45"/>
      <c r="C269" s="47" t="s">
        <v>14</v>
      </c>
      <c r="D269" s="48"/>
      <c r="E269" s="18"/>
      <c r="F269" s="2"/>
      <c r="G269" s="2"/>
      <c r="H269" s="2"/>
      <c r="I269" s="2"/>
      <c r="J269" s="2"/>
      <c r="K269" s="2"/>
      <c r="L269" s="2"/>
      <c r="M269" s="2"/>
      <c r="N269" s="19"/>
      <c r="O269" s="23">
        <f t="shared" ref="O269:O280" si="56">SUM(E269:N269)</f>
        <v>0</v>
      </c>
    </row>
    <row r="270" spans="2:15">
      <c r="B270" s="45"/>
      <c r="C270" s="49" t="s">
        <v>1</v>
      </c>
      <c r="D270" s="47"/>
      <c r="E270" s="18"/>
      <c r="F270" s="2"/>
      <c r="G270" s="2"/>
      <c r="H270" s="2"/>
      <c r="I270" s="2"/>
      <c r="J270" s="2"/>
      <c r="K270" s="2"/>
      <c r="L270" s="2"/>
      <c r="M270" s="2"/>
      <c r="N270" s="19"/>
      <c r="O270" s="23">
        <f t="shared" si="56"/>
        <v>0</v>
      </c>
    </row>
    <row r="271" spans="2:15">
      <c r="B271" s="45"/>
      <c r="C271" s="55" t="s">
        <v>3</v>
      </c>
      <c r="D271" s="11" t="str">
        <f>$D$19</f>
        <v>役職手当</v>
      </c>
      <c r="E271" s="18"/>
      <c r="F271" s="2"/>
      <c r="G271" s="2"/>
      <c r="H271" s="2"/>
      <c r="I271" s="2"/>
      <c r="J271" s="2"/>
      <c r="K271" s="2"/>
      <c r="L271" s="2"/>
      <c r="M271" s="2"/>
      <c r="N271" s="19"/>
      <c r="O271" s="23">
        <f t="shared" si="56"/>
        <v>0</v>
      </c>
    </row>
    <row r="272" spans="2:15">
      <c r="B272" s="45"/>
      <c r="C272" s="46"/>
      <c r="D272" s="11" t="str">
        <f>$D$20</f>
        <v>管理職手当</v>
      </c>
      <c r="E272" s="18"/>
      <c r="F272" s="2"/>
      <c r="G272" s="2"/>
      <c r="H272" s="2"/>
      <c r="I272" s="2"/>
      <c r="J272" s="2"/>
      <c r="K272" s="2"/>
      <c r="L272" s="2"/>
      <c r="M272" s="2"/>
      <c r="N272" s="19"/>
      <c r="O272" s="23">
        <f t="shared" si="56"/>
        <v>0</v>
      </c>
    </row>
    <row r="273" spans="2:15">
      <c r="B273" s="45"/>
      <c r="C273" s="46"/>
      <c r="D273" s="11" t="str">
        <f>$D$21</f>
        <v>手当</v>
      </c>
      <c r="E273" s="18"/>
      <c r="F273" s="2"/>
      <c r="G273" s="2"/>
      <c r="H273" s="2"/>
      <c r="I273" s="2"/>
      <c r="J273" s="2"/>
      <c r="K273" s="2"/>
      <c r="L273" s="2"/>
      <c r="M273" s="2"/>
      <c r="N273" s="19"/>
      <c r="O273" s="23">
        <f t="shared" si="56"/>
        <v>0</v>
      </c>
    </row>
    <row r="274" spans="2:15">
      <c r="B274" s="45"/>
      <c r="C274" s="46"/>
      <c r="D274" s="11" t="str">
        <f>$D$22</f>
        <v>手当</v>
      </c>
      <c r="E274" s="18"/>
      <c r="F274" s="2"/>
      <c r="G274" s="2"/>
      <c r="H274" s="2"/>
      <c r="I274" s="2"/>
      <c r="J274" s="2"/>
      <c r="K274" s="2"/>
      <c r="L274" s="2"/>
      <c r="M274" s="2"/>
      <c r="N274" s="19"/>
      <c r="O274" s="23">
        <f t="shared" si="56"/>
        <v>0</v>
      </c>
    </row>
    <row r="275" spans="2:15">
      <c r="B275" s="45"/>
      <c r="C275" s="46"/>
      <c r="D275" s="11" t="str">
        <f>$D$23</f>
        <v>手当</v>
      </c>
      <c r="E275" s="18"/>
      <c r="F275" s="2"/>
      <c r="G275" s="2"/>
      <c r="H275" s="2"/>
      <c r="I275" s="2"/>
      <c r="J275" s="2"/>
      <c r="K275" s="2"/>
      <c r="L275" s="2"/>
      <c r="M275" s="2"/>
      <c r="N275" s="19"/>
      <c r="O275" s="23">
        <f t="shared" si="56"/>
        <v>0</v>
      </c>
    </row>
    <row r="276" spans="2:15">
      <c r="B276" s="45"/>
      <c r="C276" s="46"/>
      <c r="D276" s="11" t="str">
        <f>$D$24</f>
        <v>手当</v>
      </c>
      <c r="E276" s="18"/>
      <c r="F276" s="2"/>
      <c r="G276" s="2"/>
      <c r="H276" s="2"/>
      <c r="I276" s="2"/>
      <c r="J276" s="2"/>
      <c r="K276" s="2"/>
      <c r="L276" s="2"/>
      <c r="M276" s="2"/>
      <c r="N276" s="19"/>
      <c r="O276" s="23">
        <f t="shared" si="56"/>
        <v>0</v>
      </c>
    </row>
    <row r="277" spans="2:15">
      <c r="B277" s="45"/>
      <c r="C277" s="46"/>
      <c r="D277" s="11" t="str">
        <f>$D$25</f>
        <v>手当</v>
      </c>
      <c r="E277" s="18"/>
      <c r="F277" s="2"/>
      <c r="G277" s="2"/>
      <c r="H277" s="2"/>
      <c r="I277" s="2"/>
      <c r="J277" s="2"/>
      <c r="K277" s="2"/>
      <c r="L277" s="2"/>
      <c r="M277" s="2"/>
      <c r="N277" s="19"/>
      <c r="O277" s="23">
        <f t="shared" si="56"/>
        <v>0</v>
      </c>
    </row>
    <row r="278" spans="2:15">
      <c r="B278" s="45"/>
      <c r="C278" s="46"/>
      <c r="D278" s="11" t="str">
        <f>$D$26</f>
        <v>手当</v>
      </c>
      <c r="E278" s="18"/>
      <c r="F278" s="2"/>
      <c r="G278" s="2"/>
      <c r="H278" s="2"/>
      <c r="I278" s="2"/>
      <c r="J278" s="2"/>
      <c r="K278" s="2"/>
      <c r="L278" s="2"/>
      <c r="M278" s="2"/>
      <c r="N278" s="19"/>
      <c r="O278" s="23">
        <f t="shared" si="56"/>
        <v>0</v>
      </c>
    </row>
    <row r="279" spans="2:15">
      <c r="B279" s="45"/>
      <c r="C279" s="46"/>
      <c r="D279" s="11" t="str">
        <f>$D$27</f>
        <v>手当</v>
      </c>
      <c r="E279" s="18"/>
      <c r="F279" s="2"/>
      <c r="G279" s="2"/>
      <c r="H279" s="2"/>
      <c r="I279" s="2"/>
      <c r="J279" s="2"/>
      <c r="K279" s="2"/>
      <c r="L279" s="2"/>
      <c r="M279" s="2"/>
      <c r="N279" s="19"/>
      <c r="O279" s="23">
        <f t="shared" si="56"/>
        <v>0</v>
      </c>
    </row>
    <row r="280" spans="2:15" ht="18.5" thickBot="1">
      <c r="B280" s="45"/>
      <c r="C280" s="46"/>
      <c r="D280" s="11" t="str">
        <f>$D$28</f>
        <v>手当</v>
      </c>
      <c r="E280" s="20"/>
      <c r="F280" s="21"/>
      <c r="G280" s="21"/>
      <c r="H280" s="21"/>
      <c r="I280" s="21"/>
      <c r="J280" s="21"/>
      <c r="K280" s="21"/>
      <c r="L280" s="21"/>
      <c r="M280" s="21"/>
      <c r="N280" s="22"/>
      <c r="O280" s="23">
        <f t="shared" si="56"/>
        <v>0</v>
      </c>
    </row>
    <row r="281" spans="2:15">
      <c r="B281" s="45"/>
      <c r="C281" s="49" t="s">
        <v>4</v>
      </c>
      <c r="D281" s="49"/>
      <c r="E281" s="14">
        <f>SUM(E270:E280)</f>
        <v>0</v>
      </c>
      <c r="F281" s="14">
        <f t="shared" ref="F281:N281" si="57">SUM(F270:F280)</f>
        <v>0</v>
      </c>
      <c r="G281" s="14">
        <f t="shared" si="57"/>
        <v>0</v>
      </c>
      <c r="H281" s="14">
        <f t="shared" si="57"/>
        <v>0</v>
      </c>
      <c r="I281" s="14">
        <f t="shared" si="57"/>
        <v>0</v>
      </c>
      <c r="J281" s="14">
        <f t="shared" si="57"/>
        <v>0</v>
      </c>
      <c r="K281" s="14">
        <f t="shared" si="57"/>
        <v>0</v>
      </c>
      <c r="L281" s="14">
        <f t="shared" si="57"/>
        <v>0</v>
      </c>
      <c r="M281" s="14">
        <f t="shared" si="57"/>
        <v>0</v>
      </c>
      <c r="N281" s="14">
        <f t="shared" si="57"/>
        <v>0</v>
      </c>
      <c r="O281" s="1">
        <f>SUM(E281:N281)</f>
        <v>0</v>
      </c>
    </row>
    <row r="282" spans="2:15">
      <c r="B282" s="45"/>
      <c r="C282" s="46" t="s">
        <v>13</v>
      </c>
      <c r="D282" s="46"/>
      <c r="E282" s="1" t="e">
        <f>E281/E269</f>
        <v>#DIV/0!</v>
      </c>
      <c r="F282" s="1" t="e">
        <f t="shared" ref="F282:N282" si="58">F281/F269</f>
        <v>#DIV/0!</v>
      </c>
      <c r="G282" s="1" t="e">
        <f t="shared" si="58"/>
        <v>#DIV/0!</v>
      </c>
      <c r="H282" s="1" t="e">
        <f t="shared" si="58"/>
        <v>#DIV/0!</v>
      </c>
      <c r="I282" s="1" t="e">
        <f t="shared" si="58"/>
        <v>#DIV/0!</v>
      </c>
      <c r="J282" s="1" t="e">
        <f t="shared" si="58"/>
        <v>#DIV/0!</v>
      </c>
      <c r="K282" s="1" t="e">
        <f t="shared" si="58"/>
        <v>#DIV/0!</v>
      </c>
      <c r="L282" s="1" t="e">
        <f t="shared" si="58"/>
        <v>#DIV/0!</v>
      </c>
      <c r="M282" s="1" t="e">
        <f t="shared" si="58"/>
        <v>#DIV/0!</v>
      </c>
      <c r="N282" s="1" t="e">
        <f t="shared" si="58"/>
        <v>#DIV/0!</v>
      </c>
      <c r="O282" s="3"/>
    </row>
    <row r="284" spans="2:15">
      <c r="B284" s="45">
        <v>16</v>
      </c>
      <c r="C284" s="49"/>
      <c r="D284" s="49"/>
      <c r="E284" s="47" t="str">
        <f>$E$14</f>
        <v>令和8年10月支給分（10/1～10/31）※任意のひと月をご指定ください</v>
      </c>
      <c r="F284" s="48"/>
      <c r="G284" s="48"/>
      <c r="H284" s="48"/>
      <c r="I284" s="48"/>
      <c r="J284" s="48"/>
      <c r="K284" s="48"/>
      <c r="L284" s="48"/>
      <c r="M284" s="48"/>
      <c r="N284" s="61"/>
      <c r="O284" s="59" t="s">
        <v>4</v>
      </c>
    </row>
    <row r="285" spans="2:15" ht="18.5" thickBot="1">
      <c r="B285" s="45"/>
      <c r="C285" s="47" t="s">
        <v>5</v>
      </c>
      <c r="D285" s="61"/>
      <c r="E285" s="4">
        <v>151</v>
      </c>
      <c r="F285" s="4">
        <v>152</v>
      </c>
      <c r="G285" s="4">
        <v>153</v>
      </c>
      <c r="H285" s="4">
        <v>154</v>
      </c>
      <c r="I285" s="4">
        <v>155</v>
      </c>
      <c r="J285" s="4">
        <v>156</v>
      </c>
      <c r="K285" s="4">
        <v>157</v>
      </c>
      <c r="L285" s="4">
        <v>158</v>
      </c>
      <c r="M285" s="4">
        <v>159</v>
      </c>
      <c r="N285" s="4">
        <v>160</v>
      </c>
      <c r="O285" s="60"/>
    </row>
    <row r="286" spans="2:15">
      <c r="B286" s="45"/>
      <c r="C286" s="47" t="s">
        <v>0</v>
      </c>
      <c r="D286" s="48"/>
      <c r="E286" s="15"/>
      <c r="F286" s="16"/>
      <c r="G286" s="16"/>
      <c r="H286" s="16"/>
      <c r="I286" s="16"/>
      <c r="J286" s="16"/>
      <c r="K286" s="16"/>
      <c r="L286" s="16"/>
      <c r="M286" s="16"/>
      <c r="N286" s="17"/>
      <c r="O286" s="12">
        <f t="shared" ref="O286" si="59">10-COUNTIF(E286:N286,"")</f>
        <v>0</v>
      </c>
    </row>
    <row r="287" spans="2:15">
      <c r="B287" s="45"/>
      <c r="C287" s="47" t="s">
        <v>14</v>
      </c>
      <c r="D287" s="48"/>
      <c r="E287" s="18"/>
      <c r="F287" s="2"/>
      <c r="G287" s="2"/>
      <c r="H287" s="2"/>
      <c r="I287" s="2"/>
      <c r="J287" s="2"/>
      <c r="K287" s="2"/>
      <c r="L287" s="2"/>
      <c r="M287" s="2"/>
      <c r="N287" s="19"/>
      <c r="O287" s="23">
        <f t="shared" ref="O287:O298" si="60">SUM(E287:N287)</f>
        <v>0</v>
      </c>
    </row>
    <row r="288" spans="2:15">
      <c r="B288" s="45"/>
      <c r="C288" s="49" t="s">
        <v>1</v>
      </c>
      <c r="D288" s="47"/>
      <c r="E288" s="18"/>
      <c r="F288" s="2"/>
      <c r="G288" s="2"/>
      <c r="H288" s="2"/>
      <c r="I288" s="2"/>
      <c r="J288" s="2"/>
      <c r="K288" s="2"/>
      <c r="L288" s="2"/>
      <c r="M288" s="2"/>
      <c r="N288" s="19"/>
      <c r="O288" s="23">
        <f t="shared" si="60"/>
        <v>0</v>
      </c>
    </row>
    <row r="289" spans="2:15">
      <c r="B289" s="45"/>
      <c r="C289" s="55" t="s">
        <v>3</v>
      </c>
      <c r="D289" s="11" t="str">
        <f>$D$19</f>
        <v>役職手当</v>
      </c>
      <c r="E289" s="18"/>
      <c r="F289" s="2"/>
      <c r="G289" s="2"/>
      <c r="H289" s="2"/>
      <c r="I289" s="2"/>
      <c r="J289" s="2"/>
      <c r="K289" s="2"/>
      <c r="L289" s="2"/>
      <c r="M289" s="2"/>
      <c r="N289" s="19"/>
      <c r="O289" s="23">
        <f t="shared" si="60"/>
        <v>0</v>
      </c>
    </row>
    <row r="290" spans="2:15">
      <c r="B290" s="45"/>
      <c r="C290" s="46"/>
      <c r="D290" s="11" t="str">
        <f>$D$20</f>
        <v>管理職手当</v>
      </c>
      <c r="E290" s="18"/>
      <c r="F290" s="2"/>
      <c r="G290" s="2"/>
      <c r="H290" s="2"/>
      <c r="I290" s="2"/>
      <c r="J290" s="2"/>
      <c r="K290" s="2"/>
      <c r="L290" s="2"/>
      <c r="M290" s="2"/>
      <c r="N290" s="19"/>
      <c r="O290" s="23">
        <f t="shared" si="60"/>
        <v>0</v>
      </c>
    </row>
    <row r="291" spans="2:15">
      <c r="B291" s="45"/>
      <c r="C291" s="46"/>
      <c r="D291" s="11" t="str">
        <f>$D$21</f>
        <v>手当</v>
      </c>
      <c r="E291" s="18"/>
      <c r="F291" s="2"/>
      <c r="G291" s="2"/>
      <c r="H291" s="2"/>
      <c r="I291" s="2"/>
      <c r="J291" s="2"/>
      <c r="K291" s="2"/>
      <c r="L291" s="2"/>
      <c r="M291" s="2"/>
      <c r="N291" s="19"/>
      <c r="O291" s="23">
        <f t="shared" si="60"/>
        <v>0</v>
      </c>
    </row>
    <row r="292" spans="2:15">
      <c r="B292" s="45"/>
      <c r="C292" s="46"/>
      <c r="D292" s="11" t="str">
        <f>$D$22</f>
        <v>手当</v>
      </c>
      <c r="E292" s="18"/>
      <c r="F292" s="2"/>
      <c r="G292" s="2"/>
      <c r="H292" s="2"/>
      <c r="I292" s="2"/>
      <c r="J292" s="2"/>
      <c r="K292" s="2"/>
      <c r="L292" s="2"/>
      <c r="M292" s="2"/>
      <c r="N292" s="19"/>
      <c r="O292" s="23">
        <f t="shared" si="60"/>
        <v>0</v>
      </c>
    </row>
    <row r="293" spans="2:15">
      <c r="B293" s="45"/>
      <c r="C293" s="46"/>
      <c r="D293" s="11" t="str">
        <f>$D$23</f>
        <v>手当</v>
      </c>
      <c r="E293" s="18"/>
      <c r="F293" s="2"/>
      <c r="G293" s="2"/>
      <c r="H293" s="2"/>
      <c r="I293" s="2"/>
      <c r="J293" s="2"/>
      <c r="K293" s="2"/>
      <c r="L293" s="2"/>
      <c r="M293" s="2"/>
      <c r="N293" s="19"/>
      <c r="O293" s="23">
        <f t="shared" si="60"/>
        <v>0</v>
      </c>
    </row>
    <row r="294" spans="2:15">
      <c r="B294" s="45"/>
      <c r="C294" s="46"/>
      <c r="D294" s="11" t="str">
        <f>$D$24</f>
        <v>手当</v>
      </c>
      <c r="E294" s="18"/>
      <c r="F294" s="2"/>
      <c r="G294" s="2"/>
      <c r="H294" s="2"/>
      <c r="I294" s="2"/>
      <c r="J294" s="2"/>
      <c r="K294" s="2"/>
      <c r="L294" s="2"/>
      <c r="M294" s="2"/>
      <c r="N294" s="19"/>
      <c r="O294" s="23">
        <f t="shared" si="60"/>
        <v>0</v>
      </c>
    </row>
    <row r="295" spans="2:15">
      <c r="B295" s="45"/>
      <c r="C295" s="46"/>
      <c r="D295" s="11" t="str">
        <f>$D$25</f>
        <v>手当</v>
      </c>
      <c r="E295" s="18"/>
      <c r="F295" s="2"/>
      <c r="G295" s="2"/>
      <c r="H295" s="2"/>
      <c r="I295" s="2"/>
      <c r="J295" s="2"/>
      <c r="K295" s="2"/>
      <c r="L295" s="2"/>
      <c r="M295" s="2"/>
      <c r="N295" s="19"/>
      <c r="O295" s="23">
        <f t="shared" si="60"/>
        <v>0</v>
      </c>
    </row>
    <row r="296" spans="2:15">
      <c r="B296" s="45"/>
      <c r="C296" s="46"/>
      <c r="D296" s="11" t="str">
        <f>$D$26</f>
        <v>手当</v>
      </c>
      <c r="E296" s="18"/>
      <c r="F296" s="2"/>
      <c r="G296" s="2"/>
      <c r="H296" s="2"/>
      <c r="I296" s="2"/>
      <c r="J296" s="2"/>
      <c r="K296" s="2"/>
      <c r="L296" s="2"/>
      <c r="M296" s="2"/>
      <c r="N296" s="19"/>
      <c r="O296" s="23">
        <f t="shared" si="60"/>
        <v>0</v>
      </c>
    </row>
    <row r="297" spans="2:15">
      <c r="B297" s="45"/>
      <c r="C297" s="46"/>
      <c r="D297" s="11" t="str">
        <f>$D$27</f>
        <v>手当</v>
      </c>
      <c r="E297" s="18"/>
      <c r="F297" s="2"/>
      <c r="G297" s="2"/>
      <c r="H297" s="2"/>
      <c r="I297" s="2"/>
      <c r="J297" s="2"/>
      <c r="K297" s="2"/>
      <c r="L297" s="2"/>
      <c r="M297" s="2"/>
      <c r="N297" s="19"/>
      <c r="O297" s="23">
        <f t="shared" si="60"/>
        <v>0</v>
      </c>
    </row>
    <row r="298" spans="2:15" ht="18.5" thickBot="1">
      <c r="B298" s="45"/>
      <c r="C298" s="46"/>
      <c r="D298" s="11" t="str">
        <f>$D$28</f>
        <v>手当</v>
      </c>
      <c r="E298" s="20"/>
      <c r="F298" s="21"/>
      <c r="G298" s="21"/>
      <c r="H298" s="21"/>
      <c r="I298" s="21"/>
      <c r="J298" s="21"/>
      <c r="K298" s="21"/>
      <c r="L298" s="21"/>
      <c r="M298" s="21"/>
      <c r="N298" s="22"/>
      <c r="O298" s="23">
        <f t="shared" si="60"/>
        <v>0</v>
      </c>
    </row>
    <row r="299" spans="2:15">
      <c r="B299" s="45"/>
      <c r="C299" s="49" t="s">
        <v>4</v>
      </c>
      <c r="D299" s="49"/>
      <c r="E299" s="14">
        <f>SUM(E288:E298)</f>
        <v>0</v>
      </c>
      <c r="F299" s="14">
        <f t="shared" ref="F299:N299" si="61">SUM(F288:F298)</f>
        <v>0</v>
      </c>
      <c r="G299" s="14">
        <f t="shared" si="61"/>
        <v>0</v>
      </c>
      <c r="H299" s="14">
        <f t="shared" si="61"/>
        <v>0</v>
      </c>
      <c r="I299" s="14">
        <f t="shared" si="61"/>
        <v>0</v>
      </c>
      <c r="J299" s="14">
        <f t="shared" si="61"/>
        <v>0</v>
      </c>
      <c r="K299" s="14">
        <f t="shared" si="61"/>
        <v>0</v>
      </c>
      <c r="L299" s="14">
        <f t="shared" si="61"/>
        <v>0</v>
      </c>
      <c r="M299" s="14">
        <f t="shared" si="61"/>
        <v>0</v>
      </c>
      <c r="N299" s="14">
        <f t="shared" si="61"/>
        <v>0</v>
      </c>
      <c r="O299" s="1">
        <f>SUM(E299:N299)</f>
        <v>0</v>
      </c>
    </row>
    <row r="300" spans="2:15">
      <c r="B300" s="45"/>
      <c r="C300" s="46" t="s">
        <v>13</v>
      </c>
      <c r="D300" s="46"/>
      <c r="E300" s="1" t="e">
        <f>E299/E287</f>
        <v>#DIV/0!</v>
      </c>
      <c r="F300" s="1" t="e">
        <f t="shared" ref="F300:N300" si="62">F299/F287</f>
        <v>#DIV/0!</v>
      </c>
      <c r="G300" s="1" t="e">
        <f t="shared" si="62"/>
        <v>#DIV/0!</v>
      </c>
      <c r="H300" s="1" t="e">
        <f t="shared" si="62"/>
        <v>#DIV/0!</v>
      </c>
      <c r="I300" s="1" t="e">
        <f t="shared" si="62"/>
        <v>#DIV/0!</v>
      </c>
      <c r="J300" s="1" t="e">
        <f t="shared" si="62"/>
        <v>#DIV/0!</v>
      </c>
      <c r="K300" s="1" t="e">
        <f t="shared" si="62"/>
        <v>#DIV/0!</v>
      </c>
      <c r="L300" s="1" t="e">
        <f t="shared" si="62"/>
        <v>#DIV/0!</v>
      </c>
      <c r="M300" s="1" t="e">
        <f t="shared" si="62"/>
        <v>#DIV/0!</v>
      </c>
      <c r="N300" s="1" t="e">
        <f t="shared" si="62"/>
        <v>#DIV/0!</v>
      </c>
      <c r="O300" s="3"/>
    </row>
    <row r="302" spans="2:15">
      <c r="B302" s="45">
        <v>17</v>
      </c>
      <c r="C302" s="49"/>
      <c r="D302" s="49"/>
      <c r="E302" s="47" t="str">
        <f>$E$14</f>
        <v>令和8年10月支給分（10/1～10/31）※任意のひと月をご指定ください</v>
      </c>
      <c r="F302" s="48"/>
      <c r="G302" s="48"/>
      <c r="H302" s="48"/>
      <c r="I302" s="48"/>
      <c r="J302" s="48"/>
      <c r="K302" s="48"/>
      <c r="L302" s="48"/>
      <c r="M302" s="48"/>
      <c r="N302" s="61"/>
      <c r="O302" s="59" t="s">
        <v>4</v>
      </c>
    </row>
    <row r="303" spans="2:15" ht="18.5" thickBot="1">
      <c r="B303" s="45"/>
      <c r="C303" s="47" t="s">
        <v>5</v>
      </c>
      <c r="D303" s="61"/>
      <c r="E303" s="4">
        <v>161</v>
      </c>
      <c r="F303" s="4">
        <v>162</v>
      </c>
      <c r="G303" s="4">
        <v>163</v>
      </c>
      <c r="H303" s="4">
        <v>164</v>
      </c>
      <c r="I303" s="4">
        <v>165</v>
      </c>
      <c r="J303" s="4">
        <v>166</v>
      </c>
      <c r="K303" s="4">
        <v>167</v>
      </c>
      <c r="L303" s="4">
        <v>168</v>
      </c>
      <c r="M303" s="4">
        <v>169</v>
      </c>
      <c r="N303" s="4">
        <v>170</v>
      </c>
      <c r="O303" s="60"/>
    </row>
    <row r="304" spans="2:15">
      <c r="B304" s="45"/>
      <c r="C304" s="47" t="s">
        <v>0</v>
      </c>
      <c r="D304" s="48"/>
      <c r="E304" s="15"/>
      <c r="F304" s="16"/>
      <c r="G304" s="16"/>
      <c r="H304" s="16"/>
      <c r="I304" s="16"/>
      <c r="J304" s="16"/>
      <c r="K304" s="16"/>
      <c r="L304" s="16"/>
      <c r="M304" s="16"/>
      <c r="N304" s="17"/>
      <c r="O304" s="12">
        <f t="shared" ref="O304" si="63">10-COUNTIF(E304:N304,"")</f>
        <v>0</v>
      </c>
    </row>
    <row r="305" spans="2:15">
      <c r="B305" s="45"/>
      <c r="C305" s="47" t="s">
        <v>14</v>
      </c>
      <c r="D305" s="48"/>
      <c r="E305" s="18"/>
      <c r="F305" s="2"/>
      <c r="G305" s="2"/>
      <c r="H305" s="2"/>
      <c r="I305" s="2"/>
      <c r="J305" s="2"/>
      <c r="K305" s="2"/>
      <c r="L305" s="2"/>
      <c r="M305" s="2"/>
      <c r="N305" s="19"/>
      <c r="O305" s="23">
        <f t="shared" ref="O305:O316" si="64">SUM(E305:N305)</f>
        <v>0</v>
      </c>
    </row>
    <row r="306" spans="2:15">
      <c r="B306" s="45"/>
      <c r="C306" s="49" t="s">
        <v>1</v>
      </c>
      <c r="D306" s="47"/>
      <c r="E306" s="18"/>
      <c r="F306" s="2"/>
      <c r="G306" s="2"/>
      <c r="H306" s="2"/>
      <c r="I306" s="2"/>
      <c r="J306" s="2"/>
      <c r="K306" s="2"/>
      <c r="L306" s="2"/>
      <c r="M306" s="2"/>
      <c r="N306" s="19"/>
      <c r="O306" s="23">
        <f t="shared" si="64"/>
        <v>0</v>
      </c>
    </row>
    <row r="307" spans="2:15">
      <c r="B307" s="45"/>
      <c r="C307" s="55" t="s">
        <v>3</v>
      </c>
      <c r="D307" s="11" t="str">
        <f>$D$19</f>
        <v>役職手当</v>
      </c>
      <c r="E307" s="18"/>
      <c r="F307" s="2"/>
      <c r="G307" s="2"/>
      <c r="H307" s="2"/>
      <c r="I307" s="2"/>
      <c r="J307" s="2"/>
      <c r="K307" s="2"/>
      <c r="L307" s="2"/>
      <c r="M307" s="2"/>
      <c r="N307" s="19"/>
      <c r="O307" s="23">
        <f t="shared" si="64"/>
        <v>0</v>
      </c>
    </row>
    <row r="308" spans="2:15">
      <c r="B308" s="45"/>
      <c r="C308" s="46"/>
      <c r="D308" s="11" t="str">
        <f>$D$20</f>
        <v>管理職手当</v>
      </c>
      <c r="E308" s="18"/>
      <c r="F308" s="2"/>
      <c r="G308" s="2"/>
      <c r="H308" s="2"/>
      <c r="I308" s="2"/>
      <c r="J308" s="2"/>
      <c r="K308" s="2"/>
      <c r="L308" s="2"/>
      <c r="M308" s="2"/>
      <c r="N308" s="19"/>
      <c r="O308" s="23">
        <f t="shared" si="64"/>
        <v>0</v>
      </c>
    </row>
    <row r="309" spans="2:15">
      <c r="B309" s="45"/>
      <c r="C309" s="46"/>
      <c r="D309" s="11" t="str">
        <f>$D$21</f>
        <v>手当</v>
      </c>
      <c r="E309" s="18"/>
      <c r="F309" s="2"/>
      <c r="G309" s="2"/>
      <c r="H309" s="2"/>
      <c r="I309" s="2"/>
      <c r="J309" s="2"/>
      <c r="K309" s="2"/>
      <c r="L309" s="2"/>
      <c r="M309" s="2"/>
      <c r="N309" s="19"/>
      <c r="O309" s="23">
        <f t="shared" si="64"/>
        <v>0</v>
      </c>
    </row>
    <row r="310" spans="2:15">
      <c r="B310" s="45"/>
      <c r="C310" s="46"/>
      <c r="D310" s="11" t="str">
        <f>$D$22</f>
        <v>手当</v>
      </c>
      <c r="E310" s="18"/>
      <c r="F310" s="2"/>
      <c r="G310" s="2"/>
      <c r="H310" s="2"/>
      <c r="I310" s="2"/>
      <c r="J310" s="2"/>
      <c r="K310" s="2"/>
      <c r="L310" s="2"/>
      <c r="M310" s="2"/>
      <c r="N310" s="19"/>
      <c r="O310" s="23">
        <f t="shared" si="64"/>
        <v>0</v>
      </c>
    </row>
    <row r="311" spans="2:15">
      <c r="B311" s="45"/>
      <c r="C311" s="46"/>
      <c r="D311" s="11" t="str">
        <f>$D$23</f>
        <v>手当</v>
      </c>
      <c r="E311" s="18"/>
      <c r="F311" s="2"/>
      <c r="G311" s="2"/>
      <c r="H311" s="2"/>
      <c r="I311" s="2"/>
      <c r="J311" s="2"/>
      <c r="K311" s="2"/>
      <c r="L311" s="2"/>
      <c r="M311" s="2"/>
      <c r="N311" s="19"/>
      <c r="O311" s="23">
        <f t="shared" si="64"/>
        <v>0</v>
      </c>
    </row>
    <row r="312" spans="2:15">
      <c r="B312" s="45"/>
      <c r="C312" s="46"/>
      <c r="D312" s="11" t="str">
        <f>$D$24</f>
        <v>手当</v>
      </c>
      <c r="E312" s="18"/>
      <c r="F312" s="2"/>
      <c r="G312" s="2"/>
      <c r="H312" s="2"/>
      <c r="I312" s="2"/>
      <c r="J312" s="2"/>
      <c r="K312" s="2"/>
      <c r="L312" s="2"/>
      <c r="M312" s="2"/>
      <c r="N312" s="19"/>
      <c r="O312" s="23">
        <f t="shared" si="64"/>
        <v>0</v>
      </c>
    </row>
    <row r="313" spans="2:15">
      <c r="B313" s="45"/>
      <c r="C313" s="46"/>
      <c r="D313" s="11" t="str">
        <f>$D$25</f>
        <v>手当</v>
      </c>
      <c r="E313" s="18"/>
      <c r="F313" s="2"/>
      <c r="G313" s="2"/>
      <c r="H313" s="2"/>
      <c r="I313" s="2"/>
      <c r="J313" s="2"/>
      <c r="K313" s="2"/>
      <c r="L313" s="2"/>
      <c r="M313" s="2"/>
      <c r="N313" s="19"/>
      <c r="O313" s="23">
        <f t="shared" si="64"/>
        <v>0</v>
      </c>
    </row>
    <row r="314" spans="2:15">
      <c r="B314" s="45"/>
      <c r="C314" s="46"/>
      <c r="D314" s="11" t="str">
        <f>$D$26</f>
        <v>手当</v>
      </c>
      <c r="E314" s="18"/>
      <c r="F314" s="2"/>
      <c r="G314" s="2"/>
      <c r="H314" s="2"/>
      <c r="I314" s="2"/>
      <c r="J314" s="2"/>
      <c r="K314" s="2"/>
      <c r="L314" s="2"/>
      <c r="M314" s="2"/>
      <c r="N314" s="19"/>
      <c r="O314" s="23">
        <f t="shared" si="64"/>
        <v>0</v>
      </c>
    </row>
    <row r="315" spans="2:15">
      <c r="B315" s="45"/>
      <c r="C315" s="46"/>
      <c r="D315" s="11" t="str">
        <f>$D$27</f>
        <v>手当</v>
      </c>
      <c r="E315" s="18"/>
      <c r="F315" s="2"/>
      <c r="G315" s="2"/>
      <c r="H315" s="2"/>
      <c r="I315" s="2"/>
      <c r="J315" s="2"/>
      <c r="K315" s="2"/>
      <c r="L315" s="2"/>
      <c r="M315" s="2"/>
      <c r="N315" s="19"/>
      <c r="O315" s="23">
        <f t="shared" si="64"/>
        <v>0</v>
      </c>
    </row>
    <row r="316" spans="2:15" ht="18.5" thickBot="1">
      <c r="B316" s="45"/>
      <c r="C316" s="46"/>
      <c r="D316" s="11" t="str">
        <f>$D$28</f>
        <v>手当</v>
      </c>
      <c r="E316" s="20"/>
      <c r="F316" s="21"/>
      <c r="G316" s="21"/>
      <c r="H316" s="21"/>
      <c r="I316" s="21"/>
      <c r="J316" s="21"/>
      <c r="K316" s="21"/>
      <c r="L316" s="21"/>
      <c r="M316" s="21"/>
      <c r="N316" s="22"/>
      <c r="O316" s="23">
        <f t="shared" si="64"/>
        <v>0</v>
      </c>
    </row>
    <row r="317" spans="2:15">
      <c r="B317" s="45"/>
      <c r="C317" s="49" t="s">
        <v>4</v>
      </c>
      <c r="D317" s="49"/>
      <c r="E317" s="14">
        <f>SUM(E306:E316)</f>
        <v>0</v>
      </c>
      <c r="F317" s="14">
        <f t="shared" ref="F317:N317" si="65">SUM(F306:F316)</f>
        <v>0</v>
      </c>
      <c r="G317" s="14">
        <f t="shared" si="65"/>
        <v>0</v>
      </c>
      <c r="H317" s="14">
        <f t="shared" si="65"/>
        <v>0</v>
      </c>
      <c r="I317" s="14">
        <f t="shared" si="65"/>
        <v>0</v>
      </c>
      <c r="J317" s="14">
        <f t="shared" si="65"/>
        <v>0</v>
      </c>
      <c r="K317" s="14">
        <f t="shared" si="65"/>
        <v>0</v>
      </c>
      <c r="L317" s="14">
        <f t="shared" si="65"/>
        <v>0</v>
      </c>
      <c r="M317" s="14">
        <f t="shared" si="65"/>
        <v>0</v>
      </c>
      <c r="N317" s="14">
        <f t="shared" si="65"/>
        <v>0</v>
      </c>
      <c r="O317" s="1">
        <f>SUM(E317:N317)</f>
        <v>0</v>
      </c>
    </row>
    <row r="318" spans="2:15">
      <c r="B318" s="45"/>
      <c r="C318" s="46" t="s">
        <v>13</v>
      </c>
      <c r="D318" s="46"/>
      <c r="E318" s="1" t="e">
        <f>E317/E305</f>
        <v>#DIV/0!</v>
      </c>
      <c r="F318" s="1" t="e">
        <f t="shared" ref="F318:N318" si="66">F317/F305</f>
        <v>#DIV/0!</v>
      </c>
      <c r="G318" s="1" t="e">
        <f t="shared" si="66"/>
        <v>#DIV/0!</v>
      </c>
      <c r="H318" s="1" t="e">
        <f t="shared" si="66"/>
        <v>#DIV/0!</v>
      </c>
      <c r="I318" s="1" t="e">
        <f t="shared" si="66"/>
        <v>#DIV/0!</v>
      </c>
      <c r="J318" s="1" t="e">
        <f t="shared" si="66"/>
        <v>#DIV/0!</v>
      </c>
      <c r="K318" s="1" t="e">
        <f t="shared" si="66"/>
        <v>#DIV/0!</v>
      </c>
      <c r="L318" s="1" t="e">
        <f t="shared" si="66"/>
        <v>#DIV/0!</v>
      </c>
      <c r="M318" s="1" t="e">
        <f t="shared" si="66"/>
        <v>#DIV/0!</v>
      </c>
      <c r="N318" s="1" t="e">
        <f t="shared" si="66"/>
        <v>#DIV/0!</v>
      </c>
      <c r="O318" s="3"/>
    </row>
    <row r="320" spans="2:15">
      <c r="B320" s="45">
        <v>18</v>
      </c>
      <c r="C320" s="49"/>
      <c r="D320" s="49"/>
      <c r="E320" s="47" t="str">
        <f>$E$14</f>
        <v>令和8年10月支給分（10/1～10/31）※任意のひと月をご指定ください</v>
      </c>
      <c r="F320" s="48"/>
      <c r="G320" s="48"/>
      <c r="H320" s="48"/>
      <c r="I320" s="48"/>
      <c r="J320" s="48"/>
      <c r="K320" s="48"/>
      <c r="L320" s="48"/>
      <c r="M320" s="48"/>
      <c r="N320" s="61"/>
      <c r="O320" s="59" t="s">
        <v>4</v>
      </c>
    </row>
    <row r="321" spans="2:15" ht="18.5" thickBot="1">
      <c r="B321" s="45"/>
      <c r="C321" s="47" t="s">
        <v>5</v>
      </c>
      <c r="D321" s="61"/>
      <c r="E321" s="4">
        <v>171</v>
      </c>
      <c r="F321" s="4">
        <v>172</v>
      </c>
      <c r="G321" s="4">
        <v>173</v>
      </c>
      <c r="H321" s="4">
        <v>174</v>
      </c>
      <c r="I321" s="4">
        <v>175</v>
      </c>
      <c r="J321" s="4">
        <v>176</v>
      </c>
      <c r="K321" s="4">
        <v>177</v>
      </c>
      <c r="L321" s="4">
        <v>178</v>
      </c>
      <c r="M321" s="4">
        <v>179</v>
      </c>
      <c r="N321" s="4">
        <v>180</v>
      </c>
      <c r="O321" s="60"/>
    </row>
    <row r="322" spans="2:15">
      <c r="B322" s="45"/>
      <c r="C322" s="47" t="s">
        <v>0</v>
      </c>
      <c r="D322" s="48"/>
      <c r="E322" s="15"/>
      <c r="F322" s="16"/>
      <c r="G322" s="16"/>
      <c r="H322" s="16"/>
      <c r="I322" s="16"/>
      <c r="J322" s="16"/>
      <c r="K322" s="16"/>
      <c r="L322" s="16"/>
      <c r="M322" s="16"/>
      <c r="N322" s="17"/>
      <c r="O322" s="12">
        <f t="shared" ref="O322" si="67">10-COUNTIF(E322:N322,"")</f>
        <v>0</v>
      </c>
    </row>
    <row r="323" spans="2:15">
      <c r="B323" s="45"/>
      <c r="C323" s="47" t="s">
        <v>14</v>
      </c>
      <c r="D323" s="48"/>
      <c r="E323" s="18"/>
      <c r="F323" s="2"/>
      <c r="G323" s="2"/>
      <c r="H323" s="2"/>
      <c r="I323" s="2"/>
      <c r="J323" s="2"/>
      <c r="K323" s="2"/>
      <c r="L323" s="2"/>
      <c r="M323" s="2"/>
      <c r="N323" s="19"/>
      <c r="O323" s="23">
        <f t="shared" ref="O323:O334" si="68">SUM(E323:N323)</f>
        <v>0</v>
      </c>
    </row>
    <row r="324" spans="2:15">
      <c r="B324" s="45"/>
      <c r="C324" s="49" t="s">
        <v>1</v>
      </c>
      <c r="D324" s="47"/>
      <c r="E324" s="18"/>
      <c r="F324" s="2"/>
      <c r="G324" s="2"/>
      <c r="H324" s="2"/>
      <c r="I324" s="2"/>
      <c r="J324" s="2"/>
      <c r="K324" s="2"/>
      <c r="L324" s="2"/>
      <c r="M324" s="2"/>
      <c r="N324" s="19"/>
      <c r="O324" s="23">
        <f t="shared" si="68"/>
        <v>0</v>
      </c>
    </row>
    <row r="325" spans="2:15">
      <c r="B325" s="45"/>
      <c r="C325" s="55" t="s">
        <v>3</v>
      </c>
      <c r="D325" s="11" t="str">
        <f>$D$19</f>
        <v>役職手当</v>
      </c>
      <c r="E325" s="18"/>
      <c r="F325" s="2"/>
      <c r="G325" s="2"/>
      <c r="H325" s="2"/>
      <c r="I325" s="2"/>
      <c r="J325" s="2"/>
      <c r="K325" s="2"/>
      <c r="L325" s="2"/>
      <c r="M325" s="2"/>
      <c r="N325" s="19"/>
      <c r="O325" s="23">
        <f t="shared" si="68"/>
        <v>0</v>
      </c>
    </row>
    <row r="326" spans="2:15">
      <c r="B326" s="45"/>
      <c r="C326" s="46"/>
      <c r="D326" s="11" t="str">
        <f>$D$20</f>
        <v>管理職手当</v>
      </c>
      <c r="E326" s="18"/>
      <c r="F326" s="2"/>
      <c r="G326" s="2"/>
      <c r="H326" s="2"/>
      <c r="I326" s="2"/>
      <c r="J326" s="2"/>
      <c r="K326" s="2"/>
      <c r="L326" s="2"/>
      <c r="M326" s="2"/>
      <c r="N326" s="19"/>
      <c r="O326" s="23">
        <f t="shared" si="68"/>
        <v>0</v>
      </c>
    </row>
    <row r="327" spans="2:15">
      <c r="B327" s="45"/>
      <c r="C327" s="46"/>
      <c r="D327" s="11" t="str">
        <f>$D$21</f>
        <v>手当</v>
      </c>
      <c r="E327" s="18"/>
      <c r="F327" s="2"/>
      <c r="G327" s="2"/>
      <c r="H327" s="2"/>
      <c r="I327" s="2"/>
      <c r="J327" s="2"/>
      <c r="K327" s="2"/>
      <c r="L327" s="2"/>
      <c r="M327" s="2"/>
      <c r="N327" s="19"/>
      <c r="O327" s="23">
        <f t="shared" si="68"/>
        <v>0</v>
      </c>
    </row>
    <row r="328" spans="2:15">
      <c r="B328" s="45"/>
      <c r="C328" s="46"/>
      <c r="D328" s="11" t="str">
        <f>$D$22</f>
        <v>手当</v>
      </c>
      <c r="E328" s="18"/>
      <c r="F328" s="2"/>
      <c r="G328" s="2"/>
      <c r="H328" s="2"/>
      <c r="I328" s="2"/>
      <c r="J328" s="2"/>
      <c r="K328" s="2"/>
      <c r="L328" s="2"/>
      <c r="M328" s="2"/>
      <c r="N328" s="19"/>
      <c r="O328" s="23">
        <f t="shared" si="68"/>
        <v>0</v>
      </c>
    </row>
    <row r="329" spans="2:15">
      <c r="B329" s="45"/>
      <c r="C329" s="46"/>
      <c r="D329" s="11" t="str">
        <f>$D$23</f>
        <v>手当</v>
      </c>
      <c r="E329" s="18"/>
      <c r="F329" s="2"/>
      <c r="G329" s="2"/>
      <c r="H329" s="2"/>
      <c r="I329" s="2"/>
      <c r="J329" s="2"/>
      <c r="K329" s="2"/>
      <c r="L329" s="2"/>
      <c r="M329" s="2"/>
      <c r="N329" s="19"/>
      <c r="O329" s="23">
        <f t="shared" si="68"/>
        <v>0</v>
      </c>
    </row>
    <row r="330" spans="2:15">
      <c r="B330" s="45"/>
      <c r="C330" s="46"/>
      <c r="D330" s="11" t="str">
        <f>$D$24</f>
        <v>手当</v>
      </c>
      <c r="E330" s="18"/>
      <c r="F330" s="2"/>
      <c r="G330" s="2"/>
      <c r="H330" s="2"/>
      <c r="I330" s="2"/>
      <c r="J330" s="2"/>
      <c r="K330" s="2"/>
      <c r="L330" s="2"/>
      <c r="M330" s="2"/>
      <c r="N330" s="19"/>
      <c r="O330" s="23">
        <f t="shared" si="68"/>
        <v>0</v>
      </c>
    </row>
    <row r="331" spans="2:15">
      <c r="B331" s="45"/>
      <c r="C331" s="46"/>
      <c r="D331" s="11" t="str">
        <f>$D$25</f>
        <v>手当</v>
      </c>
      <c r="E331" s="18"/>
      <c r="F331" s="2"/>
      <c r="G331" s="2"/>
      <c r="H331" s="2"/>
      <c r="I331" s="2"/>
      <c r="J331" s="2"/>
      <c r="K331" s="2"/>
      <c r="L331" s="2"/>
      <c r="M331" s="2"/>
      <c r="N331" s="19"/>
      <c r="O331" s="23">
        <f t="shared" si="68"/>
        <v>0</v>
      </c>
    </row>
    <row r="332" spans="2:15">
      <c r="B332" s="45"/>
      <c r="C332" s="46"/>
      <c r="D332" s="11" t="str">
        <f>$D$26</f>
        <v>手当</v>
      </c>
      <c r="E332" s="18"/>
      <c r="F332" s="2"/>
      <c r="G332" s="2"/>
      <c r="H332" s="2"/>
      <c r="I332" s="2"/>
      <c r="J332" s="2"/>
      <c r="K332" s="2"/>
      <c r="L332" s="2"/>
      <c r="M332" s="2"/>
      <c r="N332" s="19"/>
      <c r="O332" s="23">
        <f t="shared" si="68"/>
        <v>0</v>
      </c>
    </row>
    <row r="333" spans="2:15">
      <c r="B333" s="45"/>
      <c r="C333" s="46"/>
      <c r="D333" s="11" t="str">
        <f>$D$27</f>
        <v>手当</v>
      </c>
      <c r="E333" s="18"/>
      <c r="F333" s="2"/>
      <c r="G333" s="2"/>
      <c r="H333" s="2"/>
      <c r="I333" s="2"/>
      <c r="J333" s="2"/>
      <c r="K333" s="2"/>
      <c r="L333" s="2"/>
      <c r="M333" s="2"/>
      <c r="N333" s="19"/>
      <c r="O333" s="23">
        <f t="shared" si="68"/>
        <v>0</v>
      </c>
    </row>
    <row r="334" spans="2:15" ht="18.5" thickBot="1">
      <c r="B334" s="45"/>
      <c r="C334" s="46"/>
      <c r="D334" s="11" t="str">
        <f>$D$28</f>
        <v>手当</v>
      </c>
      <c r="E334" s="20"/>
      <c r="F334" s="21"/>
      <c r="G334" s="21"/>
      <c r="H334" s="21"/>
      <c r="I334" s="21"/>
      <c r="J334" s="21"/>
      <c r="K334" s="21"/>
      <c r="L334" s="21"/>
      <c r="M334" s="21"/>
      <c r="N334" s="22"/>
      <c r="O334" s="23">
        <f t="shared" si="68"/>
        <v>0</v>
      </c>
    </row>
    <row r="335" spans="2:15">
      <c r="B335" s="45"/>
      <c r="C335" s="49" t="s">
        <v>4</v>
      </c>
      <c r="D335" s="49"/>
      <c r="E335" s="14">
        <f>SUM(E324:E334)</f>
        <v>0</v>
      </c>
      <c r="F335" s="14">
        <f t="shared" ref="F335:N335" si="69">SUM(F324:F334)</f>
        <v>0</v>
      </c>
      <c r="G335" s="14">
        <f t="shared" si="69"/>
        <v>0</v>
      </c>
      <c r="H335" s="14">
        <f t="shared" si="69"/>
        <v>0</v>
      </c>
      <c r="I335" s="14">
        <f t="shared" si="69"/>
        <v>0</v>
      </c>
      <c r="J335" s="14">
        <f t="shared" si="69"/>
        <v>0</v>
      </c>
      <c r="K335" s="14">
        <f t="shared" si="69"/>
        <v>0</v>
      </c>
      <c r="L335" s="14">
        <f t="shared" si="69"/>
        <v>0</v>
      </c>
      <c r="M335" s="14">
        <f t="shared" si="69"/>
        <v>0</v>
      </c>
      <c r="N335" s="14">
        <f t="shared" si="69"/>
        <v>0</v>
      </c>
      <c r="O335" s="1">
        <f>SUM(E335:N335)</f>
        <v>0</v>
      </c>
    </row>
    <row r="336" spans="2:15">
      <c r="B336" s="45"/>
      <c r="C336" s="46" t="s">
        <v>13</v>
      </c>
      <c r="D336" s="46"/>
      <c r="E336" s="1" t="e">
        <f>E335/E323</f>
        <v>#DIV/0!</v>
      </c>
      <c r="F336" s="1" t="e">
        <f t="shared" ref="F336:N336" si="70">F335/F323</f>
        <v>#DIV/0!</v>
      </c>
      <c r="G336" s="1" t="e">
        <f t="shared" si="70"/>
        <v>#DIV/0!</v>
      </c>
      <c r="H336" s="1" t="e">
        <f t="shared" si="70"/>
        <v>#DIV/0!</v>
      </c>
      <c r="I336" s="1" t="e">
        <f t="shared" si="70"/>
        <v>#DIV/0!</v>
      </c>
      <c r="J336" s="1" t="e">
        <f t="shared" si="70"/>
        <v>#DIV/0!</v>
      </c>
      <c r="K336" s="1" t="e">
        <f t="shared" si="70"/>
        <v>#DIV/0!</v>
      </c>
      <c r="L336" s="1" t="e">
        <f t="shared" si="70"/>
        <v>#DIV/0!</v>
      </c>
      <c r="M336" s="1" t="e">
        <f t="shared" si="70"/>
        <v>#DIV/0!</v>
      </c>
      <c r="N336" s="1" t="e">
        <f t="shared" si="70"/>
        <v>#DIV/0!</v>
      </c>
      <c r="O336" s="3"/>
    </row>
    <row r="338" spans="2:15">
      <c r="B338" s="45">
        <v>19</v>
      </c>
      <c r="C338" s="49"/>
      <c r="D338" s="49"/>
      <c r="E338" s="47" t="str">
        <f>$E$14</f>
        <v>令和8年10月支給分（10/1～10/31）※任意のひと月をご指定ください</v>
      </c>
      <c r="F338" s="48"/>
      <c r="G338" s="48"/>
      <c r="H338" s="48"/>
      <c r="I338" s="48"/>
      <c r="J338" s="48"/>
      <c r="K338" s="48"/>
      <c r="L338" s="48"/>
      <c r="M338" s="48"/>
      <c r="N338" s="61"/>
      <c r="O338" s="59" t="s">
        <v>4</v>
      </c>
    </row>
    <row r="339" spans="2:15" ht="18.5" thickBot="1">
      <c r="B339" s="45"/>
      <c r="C339" s="47" t="s">
        <v>5</v>
      </c>
      <c r="D339" s="61"/>
      <c r="E339" s="4">
        <v>181</v>
      </c>
      <c r="F339" s="4">
        <v>182</v>
      </c>
      <c r="G339" s="4">
        <v>183</v>
      </c>
      <c r="H339" s="4">
        <v>184</v>
      </c>
      <c r="I339" s="4">
        <v>185</v>
      </c>
      <c r="J339" s="4">
        <v>186</v>
      </c>
      <c r="K339" s="4">
        <v>187</v>
      </c>
      <c r="L339" s="4">
        <v>188</v>
      </c>
      <c r="M339" s="4">
        <v>189</v>
      </c>
      <c r="N339" s="4">
        <v>190</v>
      </c>
      <c r="O339" s="60"/>
    </row>
    <row r="340" spans="2:15">
      <c r="B340" s="45"/>
      <c r="C340" s="47" t="s">
        <v>0</v>
      </c>
      <c r="D340" s="48"/>
      <c r="E340" s="15"/>
      <c r="F340" s="16"/>
      <c r="G340" s="16"/>
      <c r="H340" s="16"/>
      <c r="I340" s="16"/>
      <c r="J340" s="16"/>
      <c r="K340" s="16"/>
      <c r="L340" s="16"/>
      <c r="M340" s="16"/>
      <c r="N340" s="17"/>
      <c r="O340" s="12">
        <f t="shared" ref="O340" si="71">10-COUNTIF(E340:N340,"")</f>
        <v>0</v>
      </c>
    </row>
    <row r="341" spans="2:15">
      <c r="B341" s="45"/>
      <c r="C341" s="47" t="s">
        <v>14</v>
      </c>
      <c r="D341" s="48"/>
      <c r="E341" s="18"/>
      <c r="F341" s="2"/>
      <c r="G341" s="2"/>
      <c r="H341" s="2"/>
      <c r="I341" s="2"/>
      <c r="J341" s="2"/>
      <c r="K341" s="2"/>
      <c r="L341" s="2"/>
      <c r="M341" s="2"/>
      <c r="N341" s="19"/>
      <c r="O341" s="23">
        <f t="shared" ref="O341:O352" si="72">SUM(E341:N341)</f>
        <v>0</v>
      </c>
    </row>
    <row r="342" spans="2:15">
      <c r="B342" s="45"/>
      <c r="C342" s="49" t="s">
        <v>1</v>
      </c>
      <c r="D342" s="47"/>
      <c r="E342" s="18"/>
      <c r="F342" s="2"/>
      <c r="G342" s="2"/>
      <c r="H342" s="2"/>
      <c r="I342" s="2"/>
      <c r="J342" s="2"/>
      <c r="K342" s="2"/>
      <c r="L342" s="2"/>
      <c r="M342" s="2"/>
      <c r="N342" s="19"/>
      <c r="O342" s="23">
        <f t="shared" si="72"/>
        <v>0</v>
      </c>
    </row>
    <row r="343" spans="2:15">
      <c r="B343" s="45"/>
      <c r="C343" s="55" t="s">
        <v>3</v>
      </c>
      <c r="D343" s="11" t="str">
        <f>$D$19</f>
        <v>役職手当</v>
      </c>
      <c r="E343" s="18"/>
      <c r="F343" s="2"/>
      <c r="G343" s="2"/>
      <c r="H343" s="2"/>
      <c r="I343" s="2"/>
      <c r="J343" s="2"/>
      <c r="K343" s="2"/>
      <c r="L343" s="2"/>
      <c r="M343" s="2"/>
      <c r="N343" s="19"/>
      <c r="O343" s="23">
        <f t="shared" si="72"/>
        <v>0</v>
      </c>
    </row>
    <row r="344" spans="2:15">
      <c r="B344" s="45"/>
      <c r="C344" s="46"/>
      <c r="D344" s="11" t="str">
        <f>$D$20</f>
        <v>管理職手当</v>
      </c>
      <c r="E344" s="18"/>
      <c r="F344" s="2"/>
      <c r="G344" s="2"/>
      <c r="H344" s="2"/>
      <c r="I344" s="2"/>
      <c r="J344" s="2"/>
      <c r="K344" s="2"/>
      <c r="L344" s="2"/>
      <c r="M344" s="2"/>
      <c r="N344" s="19"/>
      <c r="O344" s="23">
        <f t="shared" si="72"/>
        <v>0</v>
      </c>
    </row>
    <row r="345" spans="2:15">
      <c r="B345" s="45"/>
      <c r="C345" s="46"/>
      <c r="D345" s="11" t="str">
        <f>$D$21</f>
        <v>手当</v>
      </c>
      <c r="E345" s="18"/>
      <c r="F345" s="2"/>
      <c r="G345" s="2"/>
      <c r="H345" s="2"/>
      <c r="I345" s="2"/>
      <c r="J345" s="2"/>
      <c r="K345" s="2"/>
      <c r="L345" s="2"/>
      <c r="M345" s="2"/>
      <c r="N345" s="19"/>
      <c r="O345" s="23">
        <f t="shared" si="72"/>
        <v>0</v>
      </c>
    </row>
    <row r="346" spans="2:15">
      <c r="B346" s="45"/>
      <c r="C346" s="46"/>
      <c r="D346" s="11" t="str">
        <f>$D$22</f>
        <v>手当</v>
      </c>
      <c r="E346" s="18"/>
      <c r="F346" s="2"/>
      <c r="G346" s="2"/>
      <c r="H346" s="2"/>
      <c r="I346" s="2"/>
      <c r="J346" s="2"/>
      <c r="K346" s="2"/>
      <c r="L346" s="2"/>
      <c r="M346" s="2"/>
      <c r="N346" s="19"/>
      <c r="O346" s="23">
        <f t="shared" si="72"/>
        <v>0</v>
      </c>
    </row>
    <row r="347" spans="2:15">
      <c r="B347" s="45"/>
      <c r="C347" s="46"/>
      <c r="D347" s="11" t="str">
        <f>$D$23</f>
        <v>手当</v>
      </c>
      <c r="E347" s="18"/>
      <c r="F347" s="2"/>
      <c r="G347" s="2"/>
      <c r="H347" s="2"/>
      <c r="I347" s="2"/>
      <c r="J347" s="2"/>
      <c r="K347" s="2"/>
      <c r="L347" s="2"/>
      <c r="M347" s="2"/>
      <c r="N347" s="19"/>
      <c r="O347" s="23">
        <f t="shared" si="72"/>
        <v>0</v>
      </c>
    </row>
    <row r="348" spans="2:15">
      <c r="B348" s="45"/>
      <c r="C348" s="46"/>
      <c r="D348" s="11" t="str">
        <f>$D$24</f>
        <v>手当</v>
      </c>
      <c r="E348" s="18"/>
      <c r="F348" s="2"/>
      <c r="G348" s="2"/>
      <c r="H348" s="2"/>
      <c r="I348" s="2"/>
      <c r="J348" s="2"/>
      <c r="K348" s="2"/>
      <c r="L348" s="2"/>
      <c r="M348" s="2"/>
      <c r="N348" s="19"/>
      <c r="O348" s="23">
        <f t="shared" si="72"/>
        <v>0</v>
      </c>
    </row>
    <row r="349" spans="2:15">
      <c r="B349" s="45"/>
      <c r="C349" s="46"/>
      <c r="D349" s="11" t="str">
        <f>$D$25</f>
        <v>手当</v>
      </c>
      <c r="E349" s="18"/>
      <c r="F349" s="2"/>
      <c r="G349" s="2"/>
      <c r="H349" s="2"/>
      <c r="I349" s="2"/>
      <c r="J349" s="2"/>
      <c r="K349" s="2"/>
      <c r="L349" s="2"/>
      <c r="M349" s="2"/>
      <c r="N349" s="19"/>
      <c r="O349" s="23">
        <f t="shared" si="72"/>
        <v>0</v>
      </c>
    </row>
    <row r="350" spans="2:15">
      <c r="B350" s="45"/>
      <c r="C350" s="46"/>
      <c r="D350" s="11" t="str">
        <f>$D$26</f>
        <v>手当</v>
      </c>
      <c r="E350" s="18"/>
      <c r="F350" s="2"/>
      <c r="G350" s="2"/>
      <c r="H350" s="2"/>
      <c r="I350" s="2"/>
      <c r="J350" s="2"/>
      <c r="K350" s="2"/>
      <c r="L350" s="2"/>
      <c r="M350" s="2"/>
      <c r="N350" s="19"/>
      <c r="O350" s="23">
        <f t="shared" si="72"/>
        <v>0</v>
      </c>
    </row>
    <row r="351" spans="2:15">
      <c r="B351" s="45"/>
      <c r="C351" s="46"/>
      <c r="D351" s="11" t="str">
        <f>$D$27</f>
        <v>手当</v>
      </c>
      <c r="E351" s="18"/>
      <c r="F351" s="2"/>
      <c r="G351" s="2"/>
      <c r="H351" s="2"/>
      <c r="I351" s="2"/>
      <c r="J351" s="2"/>
      <c r="K351" s="2"/>
      <c r="L351" s="2"/>
      <c r="M351" s="2"/>
      <c r="N351" s="19"/>
      <c r="O351" s="23">
        <f t="shared" si="72"/>
        <v>0</v>
      </c>
    </row>
    <row r="352" spans="2:15" ht="18.5" thickBot="1">
      <c r="B352" s="45"/>
      <c r="C352" s="46"/>
      <c r="D352" s="11" t="str">
        <f>$D$28</f>
        <v>手当</v>
      </c>
      <c r="E352" s="20"/>
      <c r="F352" s="21"/>
      <c r="G352" s="21"/>
      <c r="H352" s="21"/>
      <c r="I352" s="21"/>
      <c r="J352" s="21"/>
      <c r="K352" s="21"/>
      <c r="L352" s="21"/>
      <c r="M352" s="21"/>
      <c r="N352" s="22"/>
      <c r="O352" s="23">
        <f t="shared" si="72"/>
        <v>0</v>
      </c>
    </row>
    <row r="353" spans="2:15">
      <c r="B353" s="45"/>
      <c r="C353" s="49" t="s">
        <v>4</v>
      </c>
      <c r="D353" s="49"/>
      <c r="E353" s="14">
        <f>SUM(E342:E352)</f>
        <v>0</v>
      </c>
      <c r="F353" s="14">
        <f t="shared" ref="F353:N353" si="73">SUM(F342:F352)</f>
        <v>0</v>
      </c>
      <c r="G353" s="14">
        <f t="shared" si="73"/>
        <v>0</v>
      </c>
      <c r="H353" s="14">
        <f t="shared" si="73"/>
        <v>0</v>
      </c>
      <c r="I353" s="14">
        <f t="shared" si="73"/>
        <v>0</v>
      </c>
      <c r="J353" s="14">
        <f t="shared" si="73"/>
        <v>0</v>
      </c>
      <c r="K353" s="14">
        <f t="shared" si="73"/>
        <v>0</v>
      </c>
      <c r="L353" s="14">
        <f t="shared" si="73"/>
        <v>0</v>
      </c>
      <c r="M353" s="14">
        <f t="shared" si="73"/>
        <v>0</v>
      </c>
      <c r="N353" s="14">
        <f t="shared" si="73"/>
        <v>0</v>
      </c>
      <c r="O353" s="1">
        <f>SUM(E353:N353)</f>
        <v>0</v>
      </c>
    </row>
    <row r="354" spans="2:15">
      <c r="B354" s="45"/>
      <c r="C354" s="46" t="s">
        <v>13</v>
      </c>
      <c r="D354" s="46"/>
      <c r="E354" s="1" t="e">
        <f>E353/E341</f>
        <v>#DIV/0!</v>
      </c>
      <c r="F354" s="1" t="e">
        <f t="shared" ref="F354:N354" si="74">F353/F341</f>
        <v>#DIV/0!</v>
      </c>
      <c r="G354" s="1" t="e">
        <f t="shared" si="74"/>
        <v>#DIV/0!</v>
      </c>
      <c r="H354" s="1" t="e">
        <f t="shared" si="74"/>
        <v>#DIV/0!</v>
      </c>
      <c r="I354" s="1" t="e">
        <f t="shared" si="74"/>
        <v>#DIV/0!</v>
      </c>
      <c r="J354" s="1" t="e">
        <f t="shared" si="74"/>
        <v>#DIV/0!</v>
      </c>
      <c r="K354" s="1" t="e">
        <f t="shared" si="74"/>
        <v>#DIV/0!</v>
      </c>
      <c r="L354" s="1" t="e">
        <f t="shared" si="74"/>
        <v>#DIV/0!</v>
      </c>
      <c r="M354" s="1" t="e">
        <f t="shared" si="74"/>
        <v>#DIV/0!</v>
      </c>
      <c r="N354" s="1" t="e">
        <f t="shared" si="74"/>
        <v>#DIV/0!</v>
      </c>
      <c r="O354" s="3"/>
    </row>
    <row r="356" spans="2:15">
      <c r="B356" s="45">
        <v>20</v>
      </c>
      <c r="C356" s="49"/>
      <c r="D356" s="49"/>
      <c r="E356" s="47" t="str">
        <f>$E$14</f>
        <v>令和8年10月支給分（10/1～10/31）※任意のひと月をご指定ください</v>
      </c>
      <c r="F356" s="48"/>
      <c r="G356" s="48"/>
      <c r="H356" s="48"/>
      <c r="I356" s="48"/>
      <c r="J356" s="48"/>
      <c r="K356" s="48"/>
      <c r="L356" s="48"/>
      <c r="M356" s="48"/>
      <c r="N356" s="61"/>
      <c r="O356" s="59" t="s">
        <v>4</v>
      </c>
    </row>
    <row r="357" spans="2:15" ht="18.5" thickBot="1">
      <c r="B357" s="45"/>
      <c r="C357" s="47" t="s">
        <v>5</v>
      </c>
      <c r="D357" s="61"/>
      <c r="E357" s="4">
        <v>191</v>
      </c>
      <c r="F357" s="4">
        <v>192</v>
      </c>
      <c r="G357" s="4">
        <v>193</v>
      </c>
      <c r="H357" s="4">
        <v>194</v>
      </c>
      <c r="I357" s="4">
        <v>195</v>
      </c>
      <c r="J357" s="4">
        <v>196</v>
      </c>
      <c r="K357" s="4">
        <v>197</v>
      </c>
      <c r="L357" s="4">
        <v>198</v>
      </c>
      <c r="M357" s="4">
        <v>199</v>
      </c>
      <c r="N357" s="4">
        <v>200</v>
      </c>
      <c r="O357" s="60"/>
    </row>
    <row r="358" spans="2:15">
      <c r="B358" s="45"/>
      <c r="C358" s="47" t="s">
        <v>0</v>
      </c>
      <c r="D358" s="48"/>
      <c r="E358" s="15"/>
      <c r="F358" s="16"/>
      <c r="G358" s="16"/>
      <c r="H358" s="16"/>
      <c r="I358" s="16"/>
      <c r="J358" s="16"/>
      <c r="K358" s="16"/>
      <c r="L358" s="16"/>
      <c r="M358" s="16"/>
      <c r="N358" s="17"/>
      <c r="O358" s="12">
        <f t="shared" ref="O358" si="75">10-COUNTIF(E358:N358,"")</f>
        <v>0</v>
      </c>
    </row>
    <row r="359" spans="2:15">
      <c r="B359" s="45"/>
      <c r="C359" s="47" t="s">
        <v>14</v>
      </c>
      <c r="D359" s="48"/>
      <c r="E359" s="18"/>
      <c r="F359" s="2"/>
      <c r="G359" s="2"/>
      <c r="H359" s="2"/>
      <c r="I359" s="2"/>
      <c r="J359" s="2"/>
      <c r="K359" s="2"/>
      <c r="L359" s="2"/>
      <c r="M359" s="2"/>
      <c r="N359" s="19"/>
      <c r="O359" s="23">
        <f t="shared" ref="O359:O370" si="76">SUM(E359:N359)</f>
        <v>0</v>
      </c>
    </row>
    <row r="360" spans="2:15">
      <c r="B360" s="45"/>
      <c r="C360" s="49" t="s">
        <v>1</v>
      </c>
      <c r="D360" s="47"/>
      <c r="E360" s="18"/>
      <c r="F360" s="2"/>
      <c r="G360" s="2"/>
      <c r="H360" s="2"/>
      <c r="I360" s="2"/>
      <c r="J360" s="2"/>
      <c r="K360" s="2"/>
      <c r="L360" s="2"/>
      <c r="M360" s="2"/>
      <c r="N360" s="19"/>
      <c r="O360" s="23">
        <f t="shared" si="76"/>
        <v>0</v>
      </c>
    </row>
    <row r="361" spans="2:15">
      <c r="B361" s="45"/>
      <c r="C361" s="55" t="s">
        <v>3</v>
      </c>
      <c r="D361" s="11" t="str">
        <f>$D$19</f>
        <v>役職手当</v>
      </c>
      <c r="E361" s="18"/>
      <c r="F361" s="2"/>
      <c r="G361" s="2"/>
      <c r="H361" s="2"/>
      <c r="I361" s="2"/>
      <c r="J361" s="2"/>
      <c r="K361" s="2"/>
      <c r="L361" s="2"/>
      <c r="M361" s="2"/>
      <c r="N361" s="19"/>
      <c r="O361" s="23">
        <f t="shared" si="76"/>
        <v>0</v>
      </c>
    </row>
    <row r="362" spans="2:15">
      <c r="B362" s="45"/>
      <c r="C362" s="46"/>
      <c r="D362" s="11" t="str">
        <f>$D$20</f>
        <v>管理職手当</v>
      </c>
      <c r="E362" s="18"/>
      <c r="F362" s="2"/>
      <c r="G362" s="2"/>
      <c r="H362" s="2"/>
      <c r="I362" s="2"/>
      <c r="J362" s="2"/>
      <c r="K362" s="2"/>
      <c r="L362" s="2"/>
      <c r="M362" s="2"/>
      <c r="N362" s="19"/>
      <c r="O362" s="23">
        <f t="shared" si="76"/>
        <v>0</v>
      </c>
    </row>
    <row r="363" spans="2:15">
      <c r="B363" s="45"/>
      <c r="C363" s="46"/>
      <c r="D363" s="11" t="str">
        <f>$D$21</f>
        <v>手当</v>
      </c>
      <c r="E363" s="18"/>
      <c r="F363" s="2"/>
      <c r="G363" s="2"/>
      <c r="H363" s="2"/>
      <c r="I363" s="2"/>
      <c r="J363" s="2"/>
      <c r="K363" s="2"/>
      <c r="L363" s="2"/>
      <c r="M363" s="2"/>
      <c r="N363" s="19"/>
      <c r="O363" s="23">
        <f t="shared" si="76"/>
        <v>0</v>
      </c>
    </row>
    <row r="364" spans="2:15">
      <c r="B364" s="45"/>
      <c r="C364" s="46"/>
      <c r="D364" s="11" t="str">
        <f>$D$22</f>
        <v>手当</v>
      </c>
      <c r="E364" s="18"/>
      <c r="F364" s="2"/>
      <c r="G364" s="2"/>
      <c r="H364" s="2"/>
      <c r="I364" s="2"/>
      <c r="J364" s="2"/>
      <c r="K364" s="2"/>
      <c r="L364" s="2"/>
      <c r="M364" s="2"/>
      <c r="N364" s="19"/>
      <c r="O364" s="23">
        <f t="shared" si="76"/>
        <v>0</v>
      </c>
    </row>
    <row r="365" spans="2:15">
      <c r="B365" s="45"/>
      <c r="C365" s="46"/>
      <c r="D365" s="11" t="str">
        <f>$D$23</f>
        <v>手当</v>
      </c>
      <c r="E365" s="18"/>
      <c r="F365" s="2"/>
      <c r="G365" s="2"/>
      <c r="H365" s="2"/>
      <c r="I365" s="2"/>
      <c r="J365" s="2"/>
      <c r="K365" s="2"/>
      <c r="L365" s="2"/>
      <c r="M365" s="2"/>
      <c r="N365" s="19"/>
      <c r="O365" s="23">
        <f t="shared" si="76"/>
        <v>0</v>
      </c>
    </row>
    <row r="366" spans="2:15">
      <c r="B366" s="45"/>
      <c r="C366" s="46"/>
      <c r="D366" s="11" t="str">
        <f>$D$24</f>
        <v>手当</v>
      </c>
      <c r="E366" s="18"/>
      <c r="F366" s="2"/>
      <c r="G366" s="2"/>
      <c r="H366" s="2"/>
      <c r="I366" s="2"/>
      <c r="J366" s="2"/>
      <c r="K366" s="2"/>
      <c r="L366" s="2"/>
      <c r="M366" s="2"/>
      <c r="N366" s="19"/>
      <c r="O366" s="23">
        <f t="shared" si="76"/>
        <v>0</v>
      </c>
    </row>
    <row r="367" spans="2:15">
      <c r="B367" s="45"/>
      <c r="C367" s="46"/>
      <c r="D367" s="11" t="str">
        <f>$D$25</f>
        <v>手当</v>
      </c>
      <c r="E367" s="18"/>
      <c r="F367" s="2"/>
      <c r="G367" s="2"/>
      <c r="H367" s="2"/>
      <c r="I367" s="2"/>
      <c r="J367" s="2"/>
      <c r="K367" s="2"/>
      <c r="L367" s="2"/>
      <c r="M367" s="2"/>
      <c r="N367" s="19"/>
      <c r="O367" s="23">
        <f t="shared" si="76"/>
        <v>0</v>
      </c>
    </row>
    <row r="368" spans="2:15">
      <c r="B368" s="45"/>
      <c r="C368" s="46"/>
      <c r="D368" s="11" t="str">
        <f>$D$26</f>
        <v>手当</v>
      </c>
      <c r="E368" s="18"/>
      <c r="F368" s="2"/>
      <c r="G368" s="2"/>
      <c r="H368" s="2"/>
      <c r="I368" s="2"/>
      <c r="J368" s="2"/>
      <c r="K368" s="2"/>
      <c r="L368" s="2"/>
      <c r="M368" s="2"/>
      <c r="N368" s="19"/>
      <c r="O368" s="23">
        <f t="shared" si="76"/>
        <v>0</v>
      </c>
    </row>
    <row r="369" spans="2:15">
      <c r="B369" s="45"/>
      <c r="C369" s="46"/>
      <c r="D369" s="11" t="str">
        <f>$D$27</f>
        <v>手当</v>
      </c>
      <c r="E369" s="18"/>
      <c r="F369" s="2"/>
      <c r="G369" s="2"/>
      <c r="H369" s="2"/>
      <c r="I369" s="2"/>
      <c r="J369" s="2"/>
      <c r="K369" s="2"/>
      <c r="L369" s="2"/>
      <c r="M369" s="2"/>
      <c r="N369" s="19"/>
      <c r="O369" s="23">
        <f t="shared" si="76"/>
        <v>0</v>
      </c>
    </row>
    <row r="370" spans="2:15" ht="18.5" thickBot="1">
      <c r="B370" s="45"/>
      <c r="C370" s="46"/>
      <c r="D370" s="11" t="str">
        <f>$D$28</f>
        <v>手当</v>
      </c>
      <c r="E370" s="20"/>
      <c r="F370" s="21"/>
      <c r="G370" s="21"/>
      <c r="H370" s="21"/>
      <c r="I370" s="21"/>
      <c r="J370" s="21"/>
      <c r="K370" s="21"/>
      <c r="L370" s="21"/>
      <c r="M370" s="21"/>
      <c r="N370" s="22"/>
      <c r="O370" s="23">
        <f t="shared" si="76"/>
        <v>0</v>
      </c>
    </row>
    <row r="371" spans="2:15">
      <c r="B371" s="45"/>
      <c r="C371" s="49" t="s">
        <v>4</v>
      </c>
      <c r="D371" s="49"/>
      <c r="E371" s="14">
        <f>SUM(E360:E370)</f>
        <v>0</v>
      </c>
      <c r="F371" s="14">
        <f t="shared" ref="F371:N371" si="77">SUM(F360:F370)</f>
        <v>0</v>
      </c>
      <c r="G371" s="14">
        <f t="shared" si="77"/>
        <v>0</v>
      </c>
      <c r="H371" s="14">
        <f t="shared" si="77"/>
        <v>0</v>
      </c>
      <c r="I371" s="14">
        <f t="shared" si="77"/>
        <v>0</v>
      </c>
      <c r="J371" s="14">
        <f t="shared" si="77"/>
        <v>0</v>
      </c>
      <c r="K371" s="14">
        <f t="shared" si="77"/>
        <v>0</v>
      </c>
      <c r="L371" s="14">
        <f t="shared" si="77"/>
        <v>0</v>
      </c>
      <c r="M371" s="14">
        <f t="shared" si="77"/>
        <v>0</v>
      </c>
      <c r="N371" s="14">
        <f t="shared" si="77"/>
        <v>0</v>
      </c>
      <c r="O371" s="1">
        <f>SUM(E371:N371)</f>
        <v>0</v>
      </c>
    </row>
    <row r="372" spans="2:15">
      <c r="B372" s="45"/>
      <c r="C372" s="46" t="s">
        <v>13</v>
      </c>
      <c r="D372" s="46"/>
      <c r="E372" s="1" t="e">
        <f>E371/E359</f>
        <v>#DIV/0!</v>
      </c>
      <c r="F372" s="1" t="e">
        <f t="shared" ref="F372:N372" si="78">F371/F359</f>
        <v>#DIV/0!</v>
      </c>
      <c r="G372" s="1" t="e">
        <f t="shared" si="78"/>
        <v>#DIV/0!</v>
      </c>
      <c r="H372" s="1" t="e">
        <f t="shared" si="78"/>
        <v>#DIV/0!</v>
      </c>
      <c r="I372" s="1" t="e">
        <f t="shared" si="78"/>
        <v>#DIV/0!</v>
      </c>
      <c r="J372" s="1" t="e">
        <f t="shared" si="78"/>
        <v>#DIV/0!</v>
      </c>
      <c r="K372" s="1" t="e">
        <f t="shared" si="78"/>
        <v>#DIV/0!</v>
      </c>
      <c r="L372" s="1" t="e">
        <f t="shared" si="78"/>
        <v>#DIV/0!</v>
      </c>
      <c r="M372" s="1" t="e">
        <f t="shared" si="78"/>
        <v>#DIV/0!</v>
      </c>
      <c r="N372" s="1" t="e">
        <f t="shared" si="78"/>
        <v>#DIV/0!</v>
      </c>
      <c r="O372" s="3"/>
    </row>
    <row r="374" spans="2:15">
      <c r="B374" s="45">
        <v>21</v>
      </c>
      <c r="C374" s="49"/>
      <c r="D374" s="49"/>
      <c r="E374" s="47" t="str">
        <f>$E$14</f>
        <v>令和8年10月支給分（10/1～10/31）※任意のひと月をご指定ください</v>
      </c>
      <c r="F374" s="48"/>
      <c r="G374" s="48"/>
      <c r="H374" s="48"/>
      <c r="I374" s="48"/>
      <c r="J374" s="48"/>
      <c r="K374" s="48"/>
      <c r="L374" s="48"/>
      <c r="M374" s="48"/>
      <c r="N374" s="61"/>
      <c r="O374" s="59" t="s">
        <v>4</v>
      </c>
    </row>
    <row r="375" spans="2:15" ht="18.5" thickBot="1">
      <c r="B375" s="45"/>
      <c r="C375" s="47" t="s">
        <v>5</v>
      </c>
      <c r="D375" s="61"/>
      <c r="E375" s="4">
        <v>201</v>
      </c>
      <c r="F375" s="4">
        <v>202</v>
      </c>
      <c r="G375" s="4">
        <v>203</v>
      </c>
      <c r="H375" s="4">
        <v>204</v>
      </c>
      <c r="I375" s="4">
        <v>205</v>
      </c>
      <c r="J375" s="4">
        <v>206</v>
      </c>
      <c r="K375" s="4">
        <v>207</v>
      </c>
      <c r="L375" s="4">
        <v>208</v>
      </c>
      <c r="M375" s="4">
        <v>209</v>
      </c>
      <c r="N375" s="4">
        <v>210</v>
      </c>
      <c r="O375" s="60"/>
    </row>
    <row r="376" spans="2:15">
      <c r="B376" s="45"/>
      <c r="C376" s="47" t="s">
        <v>0</v>
      </c>
      <c r="D376" s="48"/>
      <c r="E376" s="15"/>
      <c r="F376" s="16"/>
      <c r="G376" s="16"/>
      <c r="H376" s="16"/>
      <c r="I376" s="16"/>
      <c r="J376" s="16"/>
      <c r="K376" s="16"/>
      <c r="L376" s="16"/>
      <c r="M376" s="16"/>
      <c r="N376" s="17"/>
      <c r="O376" s="12">
        <f t="shared" ref="O376" si="79">10-COUNTIF(E376:N376,"")</f>
        <v>0</v>
      </c>
    </row>
    <row r="377" spans="2:15">
      <c r="B377" s="45"/>
      <c r="C377" s="47" t="s">
        <v>14</v>
      </c>
      <c r="D377" s="48"/>
      <c r="E377" s="18"/>
      <c r="F377" s="2"/>
      <c r="G377" s="2"/>
      <c r="H377" s="2"/>
      <c r="I377" s="2"/>
      <c r="J377" s="2"/>
      <c r="K377" s="2"/>
      <c r="L377" s="2"/>
      <c r="M377" s="2"/>
      <c r="N377" s="19"/>
      <c r="O377" s="23">
        <f t="shared" ref="O377:O388" si="80">SUM(E377:N377)</f>
        <v>0</v>
      </c>
    </row>
    <row r="378" spans="2:15">
      <c r="B378" s="45"/>
      <c r="C378" s="49" t="s">
        <v>1</v>
      </c>
      <c r="D378" s="47"/>
      <c r="E378" s="18"/>
      <c r="F378" s="2"/>
      <c r="G378" s="2"/>
      <c r="H378" s="2"/>
      <c r="I378" s="2"/>
      <c r="J378" s="2"/>
      <c r="K378" s="2"/>
      <c r="L378" s="2"/>
      <c r="M378" s="2"/>
      <c r="N378" s="19"/>
      <c r="O378" s="23">
        <f t="shared" si="80"/>
        <v>0</v>
      </c>
    </row>
    <row r="379" spans="2:15">
      <c r="B379" s="45"/>
      <c r="C379" s="55" t="s">
        <v>3</v>
      </c>
      <c r="D379" s="11" t="str">
        <f>$D$19</f>
        <v>役職手当</v>
      </c>
      <c r="E379" s="18"/>
      <c r="F379" s="2"/>
      <c r="G379" s="2"/>
      <c r="H379" s="2"/>
      <c r="I379" s="2"/>
      <c r="J379" s="2"/>
      <c r="K379" s="2"/>
      <c r="L379" s="2"/>
      <c r="M379" s="2"/>
      <c r="N379" s="19"/>
      <c r="O379" s="23">
        <f t="shared" si="80"/>
        <v>0</v>
      </c>
    </row>
    <row r="380" spans="2:15">
      <c r="B380" s="45"/>
      <c r="C380" s="46"/>
      <c r="D380" s="11" t="str">
        <f>$D$20</f>
        <v>管理職手当</v>
      </c>
      <c r="E380" s="18"/>
      <c r="F380" s="2"/>
      <c r="G380" s="2"/>
      <c r="H380" s="2"/>
      <c r="I380" s="2"/>
      <c r="J380" s="2"/>
      <c r="K380" s="2"/>
      <c r="L380" s="2"/>
      <c r="M380" s="2"/>
      <c r="N380" s="19"/>
      <c r="O380" s="23">
        <f t="shared" si="80"/>
        <v>0</v>
      </c>
    </row>
    <row r="381" spans="2:15">
      <c r="B381" s="45"/>
      <c r="C381" s="46"/>
      <c r="D381" s="11" t="str">
        <f>$D$21</f>
        <v>手当</v>
      </c>
      <c r="E381" s="18"/>
      <c r="F381" s="2"/>
      <c r="G381" s="2"/>
      <c r="H381" s="2"/>
      <c r="I381" s="2"/>
      <c r="J381" s="2"/>
      <c r="K381" s="2"/>
      <c r="L381" s="2"/>
      <c r="M381" s="2"/>
      <c r="N381" s="19"/>
      <c r="O381" s="23">
        <f t="shared" si="80"/>
        <v>0</v>
      </c>
    </row>
    <row r="382" spans="2:15">
      <c r="B382" s="45"/>
      <c r="C382" s="46"/>
      <c r="D382" s="11" t="str">
        <f>$D$22</f>
        <v>手当</v>
      </c>
      <c r="E382" s="18"/>
      <c r="F382" s="2"/>
      <c r="G382" s="2"/>
      <c r="H382" s="2"/>
      <c r="I382" s="2"/>
      <c r="J382" s="2"/>
      <c r="K382" s="2"/>
      <c r="L382" s="2"/>
      <c r="M382" s="2"/>
      <c r="N382" s="19"/>
      <c r="O382" s="23">
        <f t="shared" si="80"/>
        <v>0</v>
      </c>
    </row>
    <row r="383" spans="2:15">
      <c r="B383" s="45"/>
      <c r="C383" s="46"/>
      <c r="D383" s="11" t="str">
        <f>$D$23</f>
        <v>手当</v>
      </c>
      <c r="E383" s="18"/>
      <c r="F383" s="2"/>
      <c r="G383" s="2"/>
      <c r="H383" s="2"/>
      <c r="I383" s="2"/>
      <c r="J383" s="2"/>
      <c r="K383" s="2"/>
      <c r="L383" s="2"/>
      <c r="M383" s="2"/>
      <c r="N383" s="19"/>
      <c r="O383" s="23">
        <f t="shared" si="80"/>
        <v>0</v>
      </c>
    </row>
    <row r="384" spans="2:15">
      <c r="B384" s="45"/>
      <c r="C384" s="46"/>
      <c r="D384" s="11" t="str">
        <f>$D$24</f>
        <v>手当</v>
      </c>
      <c r="E384" s="18"/>
      <c r="F384" s="2"/>
      <c r="G384" s="2"/>
      <c r="H384" s="2"/>
      <c r="I384" s="2"/>
      <c r="J384" s="2"/>
      <c r="K384" s="2"/>
      <c r="L384" s="2"/>
      <c r="M384" s="2"/>
      <c r="N384" s="19"/>
      <c r="O384" s="23">
        <f t="shared" si="80"/>
        <v>0</v>
      </c>
    </row>
    <row r="385" spans="2:15">
      <c r="B385" s="45"/>
      <c r="C385" s="46"/>
      <c r="D385" s="11" t="str">
        <f>$D$25</f>
        <v>手当</v>
      </c>
      <c r="E385" s="18"/>
      <c r="F385" s="2"/>
      <c r="G385" s="2"/>
      <c r="H385" s="2"/>
      <c r="I385" s="2"/>
      <c r="J385" s="2"/>
      <c r="K385" s="2"/>
      <c r="L385" s="2"/>
      <c r="M385" s="2"/>
      <c r="N385" s="19"/>
      <c r="O385" s="23">
        <f t="shared" si="80"/>
        <v>0</v>
      </c>
    </row>
    <row r="386" spans="2:15">
      <c r="B386" s="45"/>
      <c r="C386" s="46"/>
      <c r="D386" s="11" t="str">
        <f>$D$26</f>
        <v>手当</v>
      </c>
      <c r="E386" s="18"/>
      <c r="F386" s="2"/>
      <c r="G386" s="2"/>
      <c r="H386" s="2"/>
      <c r="I386" s="2"/>
      <c r="J386" s="2"/>
      <c r="K386" s="2"/>
      <c r="L386" s="2"/>
      <c r="M386" s="2"/>
      <c r="N386" s="19"/>
      <c r="O386" s="23">
        <f t="shared" si="80"/>
        <v>0</v>
      </c>
    </row>
    <row r="387" spans="2:15">
      <c r="B387" s="45"/>
      <c r="C387" s="46"/>
      <c r="D387" s="11" t="str">
        <f>$D$27</f>
        <v>手当</v>
      </c>
      <c r="E387" s="18"/>
      <c r="F387" s="2"/>
      <c r="G387" s="2"/>
      <c r="H387" s="2"/>
      <c r="I387" s="2"/>
      <c r="J387" s="2"/>
      <c r="K387" s="2"/>
      <c r="L387" s="2"/>
      <c r="M387" s="2"/>
      <c r="N387" s="19"/>
      <c r="O387" s="23">
        <f t="shared" si="80"/>
        <v>0</v>
      </c>
    </row>
    <row r="388" spans="2:15" ht="18.5" thickBot="1">
      <c r="B388" s="45"/>
      <c r="C388" s="46"/>
      <c r="D388" s="11" t="str">
        <f>$D$28</f>
        <v>手当</v>
      </c>
      <c r="E388" s="20"/>
      <c r="F388" s="21"/>
      <c r="G388" s="21"/>
      <c r="H388" s="21"/>
      <c r="I388" s="21"/>
      <c r="J388" s="21"/>
      <c r="K388" s="21"/>
      <c r="L388" s="21"/>
      <c r="M388" s="21"/>
      <c r="N388" s="22"/>
      <c r="O388" s="23">
        <f t="shared" si="80"/>
        <v>0</v>
      </c>
    </row>
    <row r="389" spans="2:15">
      <c r="B389" s="45"/>
      <c r="C389" s="49" t="s">
        <v>4</v>
      </c>
      <c r="D389" s="49"/>
      <c r="E389" s="14">
        <f>SUM(E378:E388)</f>
        <v>0</v>
      </c>
      <c r="F389" s="14">
        <f t="shared" ref="F389:N389" si="81">SUM(F378:F388)</f>
        <v>0</v>
      </c>
      <c r="G389" s="14">
        <f t="shared" si="81"/>
        <v>0</v>
      </c>
      <c r="H389" s="14">
        <f t="shared" si="81"/>
        <v>0</v>
      </c>
      <c r="I389" s="14">
        <f t="shared" si="81"/>
        <v>0</v>
      </c>
      <c r="J389" s="14">
        <f t="shared" si="81"/>
        <v>0</v>
      </c>
      <c r="K389" s="14">
        <f t="shared" si="81"/>
        <v>0</v>
      </c>
      <c r="L389" s="14">
        <f t="shared" si="81"/>
        <v>0</v>
      </c>
      <c r="M389" s="14">
        <f t="shared" si="81"/>
        <v>0</v>
      </c>
      <c r="N389" s="14">
        <f t="shared" si="81"/>
        <v>0</v>
      </c>
      <c r="O389" s="1">
        <f>SUM(E389:N389)</f>
        <v>0</v>
      </c>
    </row>
    <row r="390" spans="2:15">
      <c r="B390" s="45"/>
      <c r="C390" s="46" t="s">
        <v>13</v>
      </c>
      <c r="D390" s="46"/>
      <c r="E390" s="1" t="e">
        <f>E389/E377</f>
        <v>#DIV/0!</v>
      </c>
      <c r="F390" s="1" t="e">
        <f t="shared" ref="F390:N390" si="82">F389/F377</f>
        <v>#DIV/0!</v>
      </c>
      <c r="G390" s="1" t="e">
        <f t="shared" si="82"/>
        <v>#DIV/0!</v>
      </c>
      <c r="H390" s="1" t="e">
        <f t="shared" si="82"/>
        <v>#DIV/0!</v>
      </c>
      <c r="I390" s="1" t="e">
        <f t="shared" si="82"/>
        <v>#DIV/0!</v>
      </c>
      <c r="J390" s="1" t="e">
        <f t="shared" si="82"/>
        <v>#DIV/0!</v>
      </c>
      <c r="K390" s="1" t="e">
        <f t="shared" si="82"/>
        <v>#DIV/0!</v>
      </c>
      <c r="L390" s="1" t="e">
        <f t="shared" si="82"/>
        <v>#DIV/0!</v>
      </c>
      <c r="M390" s="1" t="e">
        <f t="shared" si="82"/>
        <v>#DIV/0!</v>
      </c>
      <c r="N390" s="1" t="e">
        <f t="shared" si="82"/>
        <v>#DIV/0!</v>
      </c>
      <c r="O390" s="3"/>
    </row>
    <row r="392" spans="2:15">
      <c r="B392" s="45">
        <v>22</v>
      </c>
      <c r="C392" s="49"/>
      <c r="D392" s="49"/>
      <c r="E392" s="47" t="str">
        <f>$E$14</f>
        <v>令和8年10月支給分（10/1～10/31）※任意のひと月をご指定ください</v>
      </c>
      <c r="F392" s="48"/>
      <c r="G392" s="48"/>
      <c r="H392" s="48"/>
      <c r="I392" s="48"/>
      <c r="J392" s="48"/>
      <c r="K392" s="48"/>
      <c r="L392" s="48"/>
      <c r="M392" s="48"/>
      <c r="N392" s="61"/>
      <c r="O392" s="59" t="s">
        <v>4</v>
      </c>
    </row>
    <row r="393" spans="2:15" ht="18.5" thickBot="1">
      <c r="B393" s="45"/>
      <c r="C393" s="47" t="s">
        <v>5</v>
      </c>
      <c r="D393" s="61"/>
      <c r="E393" s="4">
        <v>211</v>
      </c>
      <c r="F393" s="4">
        <v>212</v>
      </c>
      <c r="G393" s="4">
        <v>213</v>
      </c>
      <c r="H393" s="4">
        <v>214</v>
      </c>
      <c r="I393" s="4">
        <v>215</v>
      </c>
      <c r="J393" s="4">
        <v>216</v>
      </c>
      <c r="K393" s="4">
        <v>217</v>
      </c>
      <c r="L393" s="4">
        <v>218</v>
      </c>
      <c r="M393" s="4">
        <v>219</v>
      </c>
      <c r="N393" s="4">
        <v>220</v>
      </c>
      <c r="O393" s="60"/>
    </row>
    <row r="394" spans="2:15">
      <c r="B394" s="45"/>
      <c r="C394" s="47" t="s">
        <v>0</v>
      </c>
      <c r="D394" s="48"/>
      <c r="E394" s="15"/>
      <c r="F394" s="16"/>
      <c r="G394" s="16"/>
      <c r="H394" s="16"/>
      <c r="I394" s="16"/>
      <c r="J394" s="16"/>
      <c r="K394" s="16"/>
      <c r="L394" s="16"/>
      <c r="M394" s="16"/>
      <c r="N394" s="17"/>
      <c r="O394" s="12">
        <f t="shared" ref="O394" si="83">10-COUNTIF(E394:N394,"")</f>
        <v>0</v>
      </c>
    </row>
    <row r="395" spans="2:15">
      <c r="B395" s="45"/>
      <c r="C395" s="47" t="s">
        <v>14</v>
      </c>
      <c r="D395" s="48"/>
      <c r="E395" s="18"/>
      <c r="F395" s="2"/>
      <c r="G395" s="2"/>
      <c r="H395" s="2"/>
      <c r="I395" s="2"/>
      <c r="J395" s="2"/>
      <c r="K395" s="2"/>
      <c r="L395" s="2"/>
      <c r="M395" s="2"/>
      <c r="N395" s="19"/>
      <c r="O395" s="23">
        <f t="shared" ref="O395:O406" si="84">SUM(E395:N395)</f>
        <v>0</v>
      </c>
    </row>
    <row r="396" spans="2:15">
      <c r="B396" s="45"/>
      <c r="C396" s="49" t="s">
        <v>1</v>
      </c>
      <c r="D396" s="47"/>
      <c r="E396" s="18"/>
      <c r="F396" s="2"/>
      <c r="G396" s="2"/>
      <c r="H396" s="2"/>
      <c r="I396" s="2"/>
      <c r="J396" s="2"/>
      <c r="K396" s="2"/>
      <c r="L396" s="2"/>
      <c r="M396" s="2"/>
      <c r="N396" s="19"/>
      <c r="O396" s="23">
        <f t="shared" si="84"/>
        <v>0</v>
      </c>
    </row>
    <row r="397" spans="2:15">
      <c r="B397" s="45"/>
      <c r="C397" s="55" t="s">
        <v>3</v>
      </c>
      <c r="D397" s="11" t="str">
        <f>$D$19</f>
        <v>役職手当</v>
      </c>
      <c r="E397" s="18"/>
      <c r="F397" s="2"/>
      <c r="G397" s="2"/>
      <c r="H397" s="2"/>
      <c r="I397" s="2"/>
      <c r="J397" s="2"/>
      <c r="K397" s="2"/>
      <c r="L397" s="2"/>
      <c r="M397" s="2"/>
      <c r="N397" s="19"/>
      <c r="O397" s="23">
        <f t="shared" si="84"/>
        <v>0</v>
      </c>
    </row>
    <row r="398" spans="2:15">
      <c r="B398" s="45"/>
      <c r="C398" s="46"/>
      <c r="D398" s="11" t="str">
        <f>$D$20</f>
        <v>管理職手当</v>
      </c>
      <c r="E398" s="18"/>
      <c r="F398" s="2"/>
      <c r="G398" s="2"/>
      <c r="H398" s="2"/>
      <c r="I398" s="2"/>
      <c r="J398" s="2"/>
      <c r="K398" s="2"/>
      <c r="L398" s="2"/>
      <c r="M398" s="2"/>
      <c r="N398" s="19"/>
      <c r="O398" s="23">
        <f t="shared" si="84"/>
        <v>0</v>
      </c>
    </row>
    <row r="399" spans="2:15">
      <c r="B399" s="45"/>
      <c r="C399" s="46"/>
      <c r="D399" s="11" t="str">
        <f>$D$21</f>
        <v>手当</v>
      </c>
      <c r="E399" s="18"/>
      <c r="F399" s="2"/>
      <c r="G399" s="2"/>
      <c r="H399" s="2"/>
      <c r="I399" s="2"/>
      <c r="J399" s="2"/>
      <c r="K399" s="2"/>
      <c r="L399" s="2"/>
      <c r="M399" s="2"/>
      <c r="N399" s="19"/>
      <c r="O399" s="23">
        <f t="shared" si="84"/>
        <v>0</v>
      </c>
    </row>
    <row r="400" spans="2:15">
      <c r="B400" s="45"/>
      <c r="C400" s="46"/>
      <c r="D400" s="11" t="str">
        <f>$D$22</f>
        <v>手当</v>
      </c>
      <c r="E400" s="18"/>
      <c r="F400" s="2"/>
      <c r="G400" s="2"/>
      <c r="H400" s="2"/>
      <c r="I400" s="2"/>
      <c r="J400" s="2"/>
      <c r="K400" s="2"/>
      <c r="L400" s="2"/>
      <c r="M400" s="2"/>
      <c r="N400" s="19"/>
      <c r="O400" s="23">
        <f t="shared" si="84"/>
        <v>0</v>
      </c>
    </row>
    <row r="401" spans="2:15">
      <c r="B401" s="45"/>
      <c r="C401" s="46"/>
      <c r="D401" s="11" t="str">
        <f>$D$23</f>
        <v>手当</v>
      </c>
      <c r="E401" s="18"/>
      <c r="F401" s="2"/>
      <c r="G401" s="2"/>
      <c r="H401" s="2"/>
      <c r="I401" s="2"/>
      <c r="J401" s="2"/>
      <c r="K401" s="2"/>
      <c r="L401" s="2"/>
      <c r="M401" s="2"/>
      <c r="N401" s="19"/>
      <c r="O401" s="23">
        <f t="shared" si="84"/>
        <v>0</v>
      </c>
    </row>
    <row r="402" spans="2:15">
      <c r="B402" s="45"/>
      <c r="C402" s="46"/>
      <c r="D402" s="11" t="str">
        <f>$D$24</f>
        <v>手当</v>
      </c>
      <c r="E402" s="18"/>
      <c r="F402" s="2"/>
      <c r="G402" s="2"/>
      <c r="H402" s="2"/>
      <c r="I402" s="2"/>
      <c r="J402" s="2"/>
      <c r="K402" s="2"/>
      <c r="L402" s="2"/>
      <c r="M402" s="2"/>
      <c r="N402" s="19"/>
      <c r="O402" s="23">
        <f t="shared" si="84"/>
        <v>0</v>
      </c>
    </row>
    <row r="403" spans="2:15">
      <c r="B403" s="45"/>
      <c r="C403" s="46"/>
      <c r="D403" s="11" t="str">
        <f>$D$25</f>
        <v>手当</v>
      </c>
      <c r="E403" s="18"/>
      <c r="F403" s="2"/>
      <c r="G403" s="2"/>
      <c r="H403" s="2"/>
      <c r="I403" s="2"/>
      <c r="J403" s="2"/>
      <c r="K403" s="2"/>
      <c r="L403" s="2"/>
      <c r="M403" s="2"/>
      <c r="N403" s="19"/>
      <c r="O403" s="23">
        <f t="shared" si="84"/>
        <v>0</v>
      </c>
    </row>
    <row r="404" spans="2:15">
      <c r="B404" s="45"/>
      <c r="C404" s="46"/>
      <c r="D404" s="11" t="str">
        <f>$D$26</f>
        <v>手当</v>
      </c>
      <c r="E404" s="18"/>
      <c r="F404" s="2"/>
      <c r="G404" s="2"/>
      <c r="H404" s="2"/>
      <c r="I404" s="2"/>
      <c r="J404" s="2"/>
      <c r="K404" s="2"/>
      <c r="L404" s="2"/>
      <c r="M404" s="2"/>
      <c r="N404" s="19"/>
      <c r="O404" s="23">
        <f t="shared" si="84"/>
        <v>0</v>
      </c>
    </row>
    <row r="405" spans="2:15">
      <c r="B405" s="45"/>
      <c r="C405" s="46"/>
      <c r="D405" s="11" t="str">
        <f>$D$27</f>
        <v>手当</v>
      </c>
      <c r="E405" s="18"/>
      <c r="F405" s="2"/>
      <c r="G405" s="2"/>
      <c r="H405" s="2"/>
      <c r="I405" s="2"/>
      <c r="J405" s="2"/>
      <c r="K405" s="2"/>
      <c r="L405" s="2"/>
      <c r="M405" s="2"/>
      <c r="N405" s="19"/>
      <c r="O405" s="23">
        <f t="shared" si="84"/>
        <v>0</v>
      </c>
    </row>
    <row r="406" spans="2:15" ht="18.5" thickBot="1">
      <c r="B406" s="45"/>
      <c r="C406" s="46"/>
      <c r="D406" s="11" t="str">
        <f>$D$28</f>
        <v>手当</v>
      </c>
      <c r="E406" s="20"/>
      <c r="F406" s="21"/>
      <c r="G406" s="21"/>
      <c r="H406" s="21"/>
      <c r="I406" s="21"/>
      <c r="J406" s="21"/>
      <c r="K406" s="21"/>
      <c r="L406" s="21"/>
      <c r="M406" s="21"/>
      <c r="N406" s="22"/>
      <c r="O406" s="23">
        <f t="shared" si="84"/>
        <v>0</v>
      </c>
    </row>
    <row r="407" spans="2:15">
      <c r="B407" s="45"/>
      <c r="C407" s="49" t="s">
        <v>4</v>
      </c>
      <c r="D407" s="49"/>
      <c r="E407" s="14">
        <f>SUM(E396:E406)</f>
        <v>0</v>
      </c>
      <c r="F407" s="14">
        <f t="shared" ref="F407:N407" si="85">SUM(F396:F406)</f>
        <v>0</v>
      </c>
      <c r="G407" s="14">
        <f t="shared" si="85"/>
        <v>0</v>
      </c>
      <c r="H407" s="14">
        <f t="shared" si="85"/>
        <v>0</v>
      </c>
      <c r="I407" s="14">
        <f t="shared" si="85"/>
        <v>0</v>
      </c>
      <c r="J407" s="14">
        <f t="shared" si="85"/>
        <v>0</v>
      </c>
      <c r="K407" s="14">
        <f t="shared" si="85"/>
        <v>0</v>
      </c>
      <c r="L407" s="14">
        <f t="shared" si="85"/>
        <v>0</v>
      </c>
      <c r="M407" s="14">
        <f t="shared" si="85"/>
        <v>0</v>
      </c>
      <c r="N407" s="14">
        <f t="shared" si="85"/>
        <v>0</v>
      </c>
      <c r="O407" s="1">
        <f>SUM(E407:N407)</f>
        <v>0</v>
      </c>
    </row>
    <row r="408" spans="2:15">
      <c r="B408" s="45"/>
      <c r="C408" s="46" t="s">
        <v>13</v>
      </c>
      <c r="D408" s="46"/>
      <c r="E408" s="1" t="e">
        <f>E407/E395</f>
        <v>#DIV/0!</v>
      </c>
      <c r="F408" s="1" t="e">
        <f t="shared" ref="F408:N408" si="86">F407/F395</f>
        <v>#DIV/0!</v>
      </c>
      <c r="G408" s="1" t="e">
        <f t="shared" si="86"/>
        <v>#DIV/0!</v>
      </c>
      <c r="H408" s="1" t="e">
        <f t="shared" si="86"/>
        <v>#DIV/0!</v>
      </c>
      <c r="I408" s="1" t="e">
        <f t="shared" si="86"/>
        <v>#DIV/0!</v>
      </c>
      <c r="J408" s="1" t="e">
        <f t="shared" si="86"/>
        <v>#DIV/0!</v>
      </c>
      <c r="K408" s="1" t="e">
        <f t="shared" si="86"/>
        <v>#DIV/0!</v>
      </c>
      <c r="L408" s="1" t="e">
        <f t="shared" si="86"/>
        <v>#DIV/0!</v>
      </c>
      <c r="M408" s="1" t="e">
        <f t="shared" si="86"/>
        <v>#DIV/0!</v>
      </c>
      <c r="N408" s="1" t="e">
        <f t="shared" si="86"/>
        <v>#DIV/0!</v>
      </c>
      <c r="O408" s="3"/>
    </row>
    <row r="410" spans="2:15">
      <c r="B410" s="45">
        <v>23</v>
      </c>
      <c r="C410" s="49"/>
      <c r="D410" s="49"/>
      <c r="E410" s="47" t="str">
        <f>$E$14</f>
        <v>令和8年10月支給分（10/1～10/31）※任意のひと月をご指定ください</v>
      </c>
      <c r="F410" s="48"/>
      <c r="G410" s="48"/>
      <c r="H410" s="48"/>
      <c r="I410" s="48"/>
      <c r="J410" s="48"/>
      <c r="K410" s="48"/>
      <c r="L410" s="48"/>
      <c r="M410" s="48"/>
      <c r="N410" s="61"/>
      <c r="O410" s="59" t="s">
        <v>4</v>
      </c>
    </row>
    <row r="411" spans="2:15" ht="18.5" thickBot="1">
      <c r="B411" s="45"/>
      <c r="C411" s="47" t="s">
        <v>5</v>
      </c>
      <c r="D411" s="61"/>
      <c r="E411" s="4">
        <v>221</v>
      </c>
      <c r="F411" s="4">
        <v>222</v>
      </c>
      <c r="G411" s="4">
        <v>223</v>
      </c>
      <c r="H411" s="4">
        <v>224</v>
      </c>
      <c r="I411" s="4">
        <v>225</v>
      </c>
      <c r="J411" s="4">
        <v>226</v>
      </c>
      <c r="K411" s="4">
        <v>227</v>
      </c>
      <c r="L411" s="4">
        <v>228</v>
      </c>
      <c r="M411" s="4">
        <v>229</v>
      </c>
      <c r="N411" s="4">
        <v>230</v>
      </c>
      <c r="O411" s="60"/>
    </row>
    <row r="412" spans="2:15">
      <c r="B412" s="45"/>
      <c r="C412" s="47" t="s">
        <v>0</v>
      </c>
      <c r="D412" s="48"/>
      <c r="E412" s="15"/>
      <c r="F412" s="16"/>
      <c r="G412" s="16"/>
      <c r="H412" s="16"/>
      <c r="I412" s="16"/>
      <c r="J412" s="16"/>
      <c r="K412" s="16"/>
      <c r="L412" s="16"/>
      <c r="M412" s="16"/>
      <c r="N412" s="17"/>
      <c r="O412" s="12">
        <f t="shared" ref="O412" si="87">10-COUNTIF(E412:N412,"")</f>
        <v>0</v>
      </c>
    </row>
    <row r="413" spans="2:15">
      <c r="B413" s="45"/>
      <c r="C413" s="47" t="s">
        <v>14</v>
      </c>
      <c r="D413" s="48"/>
      <c r="E413" s="18"/>
      <c r="F413" s="2"/>
      <c r="G413" s="2"/>
      <c r="H413" s="2"/>
      <c r="I413" s="2"/>
      <c r="J413" s="2"/>
      <c r="K413" s="2"/>
      <c r="L413" s="2"/>
      <c r="M413" s="2"/>
      <c r="N413" s="19"/>
      <c r="O413" s="23">
        <f t="shared" ref="O413:O424" si="88">SUM(E413:N413)</f>
        <v>0</v>
      </c>
    </row>
    <row r="414" spans="2:15">
      <c r="B414" s="45"/>
      <c r="C414" s="49" t="s">
        <v>1</v>
      </c>
      <c r="D414" s="47"/>
      <c r="E414" s="18"/>
      <c r="F414" s="2"/>
      <c r="G414" s="2"/>
      <c r="H414" s="2"/>
      <c r="I414" s="2"/>
      <c r="J414" s="2"/>
      <c r="K414" s="2"/>
      <c r="L414" s="2"/>
      <c r="M414" s="2"/>
      <c r="N414" s="19"/>
      <c r="O414" s="23">
        <f t="shared" si="88"/>
        <v>0</v>
      </c>
    </row>
    <row r="415" spans="2:15">
      <c r="B415" s="45"/>
      <c r="C415" s="55" t="s">
        <v>3</v>
      </c>
      <c r="D415" s="11" t="str">
        <f>$D$19</f>
        <v>役職手当</v>
      </c>
      <c r="E415" s="18"/>
      <c r="F415" s="2"/>
      <c r="G415" s="2"/>
      <c r="H415" s="2"/>
      <c r="I415" s="2"/>
      <c r="J415" s="2"/>
      <c r="K415" s="2"/>
      <c r="L415" s="2"/>
      <c r="M415" s="2"/>
      <c r="N415" s="19"/>
      <c r="O415" s="23">
        <f t="shared" si="88"/>
        <v>0</v>
      </c>
    </row>
    <row r="416" spans="2:15">
      <c r="B416" s="45"/>
      <c r="C416" s="46"/>
      <c r="D416" s="11" t="str">
        <f>$D$20</f>
        <v>管理職手当</v>
      </c>
      <c r="E416" s="18"/>
      <c r="F416" s="2"/>
      <c r="G416" s="2"/>
      <c r="H416" s="2"/>
      <c r="I416" s="2"/>
      <c r="J416" s="2"/>
      <c r="K416" s="2"/>
      <c r="L416" s="2"/>
      <c r="M416" s="2"/>
      <c r="N416" s="19"/>
      <c r="O416" s="23">
        <f t="shared" si="88"/>
        <v>0</v>
      </c>
    </row>
    <row r="417" spans="2:15">
      <c r="B417" s="45"/>
      <c r="C417" s="46"/>
      <c r="D417" s="11" t="str">
        <f>$D$21</f>
        <v>手当</v>
      </c>
      <c r="E417" s="18"/>
      <c r="F417" s="2"/>
      <c r="G417" s="2"/>
      <c r="H417" s="2"/>
      <c r="I417" s="2"/>
      <c r="J417" s="2"/>
      <c r="K417" s="2"/>
      <c r="L417" s="2"/>
      <c r="M417" s="2"/>
      <c r="N417" s="19"/>
      <c r="O417" s="23">
        <f t="shared" si="88"/>
        <v>0</v>
      </c>
    </row>
    <row r="418" spans="2:15">
      <c r="B418" s="45"/>
      <c r="C418" s="46"/>
      <c r="D418" s="11" t="str">
        <f>$D$22</f>
        <v>手当</v>
      </c>
      <c r="E418" s="18"/>
      <c r="F418" s="2"/>
      <c r="G418" s="2"/>
      <c r="H418" s="2"/>
      <c r="I418" s="2"/>
      <c r="J418" s="2"/>
      <c r="K418" s="2"/>
      <c r="L418" s="2"/>
      <c r="M418" s="2"/>
      <c r="N418" s="19"/>
      <c r="O418" s="23">
        <f t="shared" si="88"/>
        <v>0</v>
      </c>
    </row>
    <row r="419" spans="2:15">
      <c r="B419" s="45"/>
      <c r="C419" s="46"/>
      <c r="D419" s="11" t="str">
        <f>$D$23</f>
        <v>手当</v>
      </c>
      <c r="E419" s="18"/>
      <c r="F419" s="2"/>
      <c r="G419" s="2"/>
      <c r="H419" s="2"/>
      <c r="I419" s="2"/>
      <c r="J419" s="2"/>
      <c r="K419" s="2"/>
      <c r="L419" s="2"/>
      <c r="M419" s="2"/>
      <c r="N419" s="19"/>
      <c r="O419" s="23">
        <f t="shared" si="88"/>
        <v>0</v>
      </c>
    </row>
    <row r="420" spans="2:15">
      <c r="B420" s="45"/>
      <c r="C420" s="46"/>
      <c r="D420" s="11" t="str">
        <f>$D$24</f>
        <v>手当</v>
      </c>
      <c r="E420" s="18"/>
      <c r="F420" s="2"/>
      <c r="G420" s="2"/>
      <c r="H420" s="2"/>
      <c r="I420" s="2"/>
      <c r="J420" s="2"/>
      <c r="K420" s="2"/>
      <c r="L420" s="2"/>
      <c r="M420" s="2"/>
      <c r="N420" s="19"/>
      <c r="O420" s="23">
        <f t="shared" si="88"/>
        <v>0</v>
      </c>
    </row>
    <row r="421" spans="2:15">
      <c r="B421" s="45"/>
      <c r="C421" s="46"/>
      <c r="D421" s="11" t="str">
        <f>$D$25</f>
        <v>手当</v>
      </c>
      <c r="E421" s="18"/>
      <c r="F421" s="2"/>
      <c r="G421" s="2"/>
      <c r="H421" s="2"/>
      <c r="I421" s="2"/>
      <c r="J421" s="2"/>
      <c r="K421" s="2"/>
      <c r="L421" s="2"/>
      <c r="M421" s="2"/>
      <c r="N421" s="19"/>
      <c r="O421" s="23">
        <f t="shared" si="88"/>
        <v>0</v>
      </c>
    </row>
    <row r="422" spans="2:15">
      <c r="B422" s="45"/>
      <c r="C422" s="46"/>
      <c r="D422" s="11" t="str">
        <f>$D$26</f>
        <v>手当</v>
      </c>
      <c r="E422" s="18"/>
      <c r="F422" s="2"/>
      <c r="G422" s="2"/>
      <c r="H422" s="2"/>
      <c r="I422" s="2"/>
      <c r="J422" s="2"/>
      <c r="K422" s="2"/>
      <c r="L422" s="2"/>
      <c r="M422" s="2"/>
      <c r="N422" s="19"/>
      <c r="O422" s="23">
        <f t="shared" si="88"/>
        <v>0</v>
      </c>
    </row>
    <row r="423" spans="2:15">
      <c r="B423" s="45"/>
      <c r="C423" s="46"/>
      <c r="D423" s="11" t="str">
        <f>$D$27</f>
        <v>手当</v>
      </c>
      <c r="E423" s="18"/>
      <c r="F423" s="2"/>
      <c r="G423" s="2"/>
      <c r="H423" s="2"/>
      <c r="I423" s="2"/>
      <c r="J423" s="2"/>
      <c r="K423" s="2"/>
      <c r="L423" s="2"/>
      <c r="M423" s="2"/>
      <c r="N423" s="19"/>
      <c r="O423" s="23">
        <f t="shared" si="88"/>
        <v>0</v>
      </c>
    </row>
    <row r="424" spans="2:15" ht="18.5" thickBot="1">
      <c r="B424" s="45"/>
      <c r="C424" s="46"/>
      <c r="D424" s="11" t="str">
        <f>$D$28</f>
        <v>手当</v>
      </c>
      <c r="E424" s="20"/>
      <c r="F424" s="21"/>
      <c r="G424" s="21"/>
      <c r="H424" s="21"/>
      <c r="I424" s="21"/>
      <c r="J424" s="21"/>
      <c r="K424" s="21"/>
      <c r="L424" s="21"/>
      <c r="M424" s="21"/>
      <c r="N424" s="22"/>
      <c r="O424" s="23">
        <f t="shared" si="88"/>
        <v>0</v>
      </c>
    </row>
    <row r="425" spans="2:15">
      <c r="B425" s="45"/>
      <c r="C425" s="49" t="s">
        <v>4</v>
      </c>
      <c r="D425" s="49"/>
      <c r="E425" s="14">
        <f>SUM(E414:E424)</f>
        <v>0</v>
      </c>
      <c r="F425" s="14">
        <f t="shared" ref="F425:N425" si="89">SUM(F414:F424)</f>
        <v>0</v>
      </c>
      <c r="G425" s="14">
        <f t="shared" si="89"/>
        <v>0</v>
      </c>
      <c r="H425" s="14">
        <f t="shared" si="89"/>
        <v>0</v>
      </c>
      <c r="I425" s="14">
        <f t="shared" si="89"/>
        <v>0</v>
      </c>
      <c r="J425" s="14">
        <f t="shared" si="89"/>
        <v>0</v>
      </c>
      <c r="K425" s="14">
        <f t="shared" si="89"/>
        <v>0</v>
      </c>
      <c r="L425" s="14">
        <f t="shared" si="89"/>
        <v>0</v>
      </c>
      <c r="M425" s="14">
        <f t="shared" si="89"/>
        <v>0</v>
      </c>
      <c r="N425" s="14">
        <f t="shared" si="89"/>
        <v>0</v>
      </c>
      <c r="O425" s="1">
        <f>SUM(E425:N425)</f>
        <v>0</v>
      </c>
    </row>
    <row r="426" spans="2:15">
      <c r="B426" s="45"/>
      <c r="C426" s="46" t="s">
        <v>13</v>
      </c>
      <c r="D426" s="46"/>
      <c r="E426" s="1" t="e">
        <f>E425/E413</f>
        <v>#DIV/0!</v>
      </c>
      <c r="F426" s="1" t="e">
        <f t="shared" ref="F426:N426" si="90">F425/F413</f>
        <v>#DIV/0!</v>
      </c>
      <c r="G426" s="1" t="e">
        <f t="shared" si="90"/>
        <v>#DIV/0!</v>
      </c>
      <c r="H426" s="1" t="e">
        <f t="shared" si="90"/>
        <v>#DIV/0!</v>
      </c>
      <c r="I426" s="1" t="e">
        <f t="shared" si="90"/>
        <v>#DIV/0!</v>
      </c>
      <c r="J426" s="1" t="e">
        <f t="shared" si="90"/>
        <v>#DIV/0!</v>
      </c>
      <c r="K426" s="1" t="e">
        <f t="shared" si="90"/>
        <v>#DIV/0!</v>
      </c>
      <c r="L426" s="1" t="e">
        <f t="shared" si="90"/>
        <v>#DIV/0!</v>
      </c>
      <c r="M426" s="1" t="e">
        <f t="shared" si="90"/>
        <v>#DIV/0!</v>
      </c>
      <c r="N426" s="1" t="e">
        <f t="shared" si="90"/>
        <v>#DIV/0!</v>
      </c>
      <c r="O426" s="3"/>
    </row>
    <row r="428" spans="2:15">
      <c r="B428" s="45">
        <v>24</v>
      </c>
      <c r="C428" s="49"/>
      <c r="D428" s="49"/>
      <c r="E428" s="47" t="str">
        <f>$E$14</f>
        <v>令和8年10月支給分（10/1～10/31）※任意のひと月をご指定ください</v>
      </c>
      <c r="F428" s="48"/>
      <c r="G428" s="48"/>
      <c r="H428" s="48"/>
      <c r="I428" s="48"/>
      <c r="J428" s="48"/>
      <c r="K428" s="48"/>
      <c r="L428" s="48"/>
      <c r="M428" s="48"/>
      <c r="N428" s="61"/>
      <c r="O428" s="59" t="s">
        <v>4</v>
      </c>
    </row>
    <row r="429" spans="2:15" ht="18.5" thickBot="1">
      <c r="B429" s="45"/>
      <c r="C429" s="47" t="s">
        <v>5</v>
      </c>
      <c r="D429" s="61"/>
      <c r="E429" s="4">
        <v>231</v>
      </c>
      <c r="F429" s="4">
        <v>232</v>
      </c>
      <c r="G429" s="4">
        <v>233</v>
      </c>
      <c r="H429" s="4">
        <v>234</v>
      </c>
      <c r="I429" s="4">
        <v>235</v>
      </c>
      <c r="J429" s="4">
        <v>236</v>
      </c>
      <c r="K429" s="4">
        <v>237</v>
      </c>
      <c r="L429" s="4">
        <v>238</v>
      </c>
      <c r="M429" s="4">
        <v>239</v>
      </c>
      <c r="N429" s="4">
        <v>240</v>
      </c>
      <c r="O429" s="60"/>
    </row>
    <row r="430" spans="2:15">
      <c r="B430" s="45"/>
      <c r="C430" s="47" t="s">
        <v>0</v>
      </c>
      <c r="D430" s="48"/>
      <c r="E430" s="15"/>
      <c r="F430" s="16"/>
      <c r="G430" s="16"/>
      <c r="H430" s="16"/>
      <c r="I430" s="16"/>
      <c r="J430" s="16"/>
      <c r="K430" s="16"/>
      <c r="L430" s="16"/>
      <c r="M430" s="16"/>
      <c r="N430" s="17"/>
      <c r="O430" s="12">
        <f t="shared" ref="O430" si="91">10-COUNTIF(E430:N430,"")</f>
        <v>0</v>
      </c>
    </row>
    <row r="431" spans="2:15">
      <c r="B431" s="45"/>
      <c r="C431" s="47" t="s">
        <v>14</v>
      </c>
      <c r="D431" s="48"/>
      <c r="E431" s="18"/>
      <c r="F431" s="2"/>
      <c r="G431" s="2"/>
      <c r="H431" s="2"/>
      <c r="I431" s="2"/>
      <c r="J431" s="2"/>
      <c r="K431" s="2"/>
      <c r="L431" s="2"/>
      <c r="M431" s="2"/>
      <c r="N431" s="19"/>
      <c r="O431" s="23">
        <f t="shared" ref="O431:O442" si="92">SUM(E431:N431)</f>
        <v>0</v>
      </c>
    </row>
    <row r="432" spans="2:15">
      <c r="B432" s="45"/>
      <c r="C432" s="49" t="s">
        <v>1</v>
      </c>
      <c r="D432" s="47"/>
      <c r="E432" s="18"/>
      <c r="F432" s="2"/>
      <c r="G432" s="2"/>
      <c r="H432" s="2"/>
      <c r="I432" s="2"/>
      <c r="J432" s="2"/>
      <c r="K432" s="2"/>
      <c r="L432" s="2"/>
      <c r="M432" s="2"/>
      <c r="N432" s="19"/>
      <c r="O432" s="23">
        <f t="shared" si="92"/>
        <v>0</v>
      </c>
    </row>
    <row r="433" spans="2:15">
      <c r="B433" s="45"/>
      <c r="C433" s="55" t="s">
        <v>3</v>
      </c>
      <c r="D433" s="11" t="str">
        <f>$D$19</f>
        <v>役職手当</v>
      </c>
      <c r="E433" s="18"/>
      <c r="F433" s="2"/>
      <c r="G433" s="2"/>
      <c r="H433" s="2"/>
      <c r="I433" s="2"/>
      <c r="J433" s="2"/>
      <c r="K433" s="2"/>
      <c r="L433" s="2"/>
      <c r="M433" s="2"/>
      <c r="N433" s="19"/>
      <c r="O433" s="23">
        <f t="shared" si="92"/>
        <v>0</v>
      </c>
    </row>
    <row r="434" spans="2:15">
      <c r="B434" s="45"/>
      <c r="C434" s="46"/>
      <c r="D434" s="11" t="str">
        <f>$D$20</f>
        <v>管理職手当</v>
      </c>
      <c r="E434" s="18"/>
      <c r="F434" s="2"/>
      <c r="G434" s="2"/>
      <c r="H434" s="2"/>
      <c r="I434" s="2"/>
      <c r="J434" s="2"/>
      <c r="K434" s="2"/>
      <c r="L434" s="2"/>
      <c r="M434" s="2"/>
      <c r="N434" s="19"/>
      <c r="O434" s="23">
        <f t="shared" si="92"/>
        <v>0</v>
      </c>
    </row>
    <row r="435" spans="2:15">
      <c r="B435" s="45"/>
      <c r="C435" s="46"/>
      <c r="D435" s="11" t="str">
        <f>$D$21</f>
        <v>手当</v>
      </c>
      <c r="E435" s="18"/>
      <c r="F435" s="2"/>
      <c r="G435" s="2"/>
      <c r="H435" s="2"/>
      <c r="I435" s="2"/>
      <c r="J435" s="2"/>
      <c r="K435" s="2"/>
      <c r="L435" s="2"/>
      <c r="M435" s="2"/>
      <c r="N435" s="19"/>
      <c r="O435" s="23">
        <f t="shared" si="92"/>
        <v>0</v>
      </c>
    </row>
    <row r="436" spans="2:15">
      <c r="B436" s="45"/>
      <c r="C436" s="46"/>
      <c r="D436" s="11" t="str">
        <f>$D$22</f>
        <v>手当</v>
      </c>
      <c r="E436" s="18"/>
      <c r="F436" s="2"/>
      <c r="G436" s="2"/>
      <c r="H436" s="2"/>
      <c r="I436" s="2"/>
      <c r="J436" s="2"/>
      <c r="K436" s="2"/>
      <c r="L436" s="2"/>
      <c r="M436" s="2"/>
      <c r="N436" s="19"/>
      <c r="O436" s="23">
        <f t="shared" si="92"/>
        <v>0</v>
      </c>
    </row>
    <row r="437" spans="2:15">
      <c r="B437" s="45"/>
      <c r="C437" s="46"/>
      <c r="D437" s="11" t="str">
        <f>$D$23</f>
        <v>手当</v>
      </c>
      <c r="E437" s="18"/>
      <c r="F437" s="2"/>
      <c r="G437" s="2"/>
      <c r="H437" s="2"/>
      <c r="I437" s="2"/>
      <c r="J437" s="2"/>
      <c r="K437" s="2"/>
      <c r="L437" s="2"/>
      <c r="M437" s="2"/>
      <c r="N437" s="19"/>
      <c r="O437" s="23">
        <f t="shared" si="92"/>
        <v>0</v>
      </c>
    </row>
    <row r="438" spans="2:15">
      <c r="B438" s="45"/>
      <c r="C438" s="46"/>
      <c r="D438" s="11" t="str">
        <f>$D$24</f>
        <v>手当</v>
      </c>
      <c r="E438" s="18"/>
      <c r="F438" s="2"/>
      <c r="G438" s="2"/>
      <c r="H438" s="2"/>
      <c r="I438" s="2"/>
      <c r="J438" s="2"/>
      <c r="K438" s="2"/>
      <c r="L438" s="2"/>
      <c r="M438" s="2"/>
      <c r="N438" s="19"/>
      <c r="O438" s="23">
        <f t="shared" si="92"/>
        <v>0</v>
      </c>
    </row>
    <row r="439" spans="2:15">
      <c r="B439" s="45"/>
      <c r="C439" s="46"/>
      <c r="D439" s="11" t="str">
        <f>$D$25</f>
        <v>手当</v>
      </c>
      <c r="E439" s="18"/>
      <c r="F439" s="2"/>
      <c r="G439" s="2"/>
      <c r="H439" s="2"/>
      <c r="I439" s="2"/>
      <c r="J439" s="2"/>
      <c r="K439" s="2"/>
      <c r="L439" s="2"/>
      <c r="M439" s="2"/>
      <c r="N439" s="19"/>
      <c r="O439" s="23">
        <f t="shared" si="92"/>
        <v>0</v>
      </c>
    </row>
    <row r="440" spans="2:15">
      <c r="B440" s="45"/>
      <c r="C440" s="46"/>
      <c r="D440" s="11" t="str">
        <f>$D$26</f>
        <v>手当</v>
      </c>
      <c r="E440" s="18"/>
      <c r="F440" s="2"/>
      <c r="G440" s="2"/>
      <c r="H440" s="2"/>
      <c r="I440" s="2"/>
      <c r="J440" s="2"/>
      <c r="K440" s="2"/>
      <c r="L440" s="2"/>
      <c r="M440" s="2"/>
      <c r="N440" s="19"/>
      <c r="O440" s="23">
        <f t="shared" si="92"/>
        <v>0</v>
      </c>
    </row>
    <row r="441" spans="2:15">
      <c r="B441" s="45"/>
      <c r="C441" s="46"/>
      <c r="D441" s="11" t="str">
        <f>$D$27</f>
        <v>手当</v>
      </c>
      <c r="E441" s="18"/>
      <c r="F441" s="2"/>
      <c r="G441" s="2"/>
      <c r="H441" s="2"/>
      <c r="I441" s="2"/>
      <c r="J441" s="2"/>
      <c r="K441" s="2"/>
      <c r="L441" s="2"/>
      <c r="M441" s="2"/>
      <c r="N441" s="19"/>
      <c r="O441" s="23">
        <f t="shared" si="92"/>
        <v>0</v>
      </c>
    </row>
    <row r="442" spans="2:15" ht="18.5" thickBot="1">
      <c r="B442" s="45"/>
      <c r="C442" s="46"/>
      <c r="D442" s="11" t="str">
        <f>$D$28</f>
        <v>手当</v>
      </c>
      <c r="E442" s="20"/>
      <c r="F442" s="21"/>
      <c r="G442" s="21"/>
      <c r="H442" s="21"/>
      <c r="I442" s="21"/>
      <c r="J442" s="21"/>
      <c r="K442" s="21"/>
      <c r="L442" s="21"/>
      <c r="M442" s="21"/>
      <c r="N442" s="22"/>
      <c r="O442" s="23">
        <f t="shared" si="92"/>
        <v>0</v>
      </c>
    </row>
    <row r="443" spans="2:15">
      <c r="B443" s="45"/>
      <c r="C443" s="49" t="s">
        <v>4</v>
      </c>
      <c r="D443" s="49"/>
      <c r="E443" s="14">
        <f>SUM(E432:E442)</f>
        <v>0</v>
      </c>
      <c r="F443" s="14">
        <f t="shared" ref="F443:N443" si="93">SUM(F432:F442)</f>
        <v>0</v>
      </c>
      <c r="G443" s="14">
        <f t="shared" si="93"/>
        <v>0</v>
      </c>
      <c r="H443" s="14">
        <f t="shared" si="93"/>
        <v>0</v>
      </c>
      <c r="I443" s="14">
        <f t="shared" si="93"/>
        <v>0</v>
      </c>
      <c r="J443" s="14">
        <f t="shared" si="93"/>
        <v>0</v>
      </c>
      <c r="K443" s="14">
        <f t="shared" si="93"/>
        <v>0</v>
      </c>
      <c r="L443" s="14">
        <f t="shared" si="93"/>
        <v>0</v>
      </c>
      <c r="M443" s="14">
        <f t="shared" si="93"/>
        <v>0</v>
      </c>
      <c r="N443" s="14">
        <f t="shared" si="93"/>
        <v>0</v>
      </c>
      <c r="O443" s="1">
        <f>SUM(E443:N443)</f>
        <v>0</v>
      </c>
    </row>
    <row r="444" spans="2:15">
      <c r="B444" s="45"/>
      <c r="C444" s="46" t="s">
        <v>13</v>
      </c>
      <c r="D444" s="46"/>
      <c r="E444" s="1" t="e">
        <f>E443/E431</f>
        <v>#DIV/0!</v>
      </c>
      <c r="F444" s="1" t="e">
        <f t="shared" ref="F444:N444" si="94">F443/F431</f>
        <v>#DIV/0!</v>
      </c>
      <c r="G444" s="1" t="e">
        <f t="shared" si="94"/>
        <v>#DIV/0!</v>
      </c>
      <c r="H444" s="1" t="e">
        <f t="shared" si="94"/>
        <v>#DIV/0!</v>
      </c>
      <c r="I444" s="1" t="e">
        <f t="shared" si="94"/>
        <v>#DIV/0!</v>
      </c>
      <c r="J444" s="1" t="e">
        <f t="shared" si="94"/>
        <v>#DIV/0!</v>
      </c>
      <c r="K444" s="1" t="e">
        <f t="shared" si="94"/>
        <v>#DIV/0!</v>
      </c>
      <c r="L444" s="1" t="e">
        <f t="shared" si="94"/>
        <v>#DIV/0!</v>
      </c>
      <c r="M444" s="1" t="e">
        <f t="shared" si="94"/>
        <v>#DIV/0!</v>
      </c>
      <c r="N444" s="1" t="e">
        <f t="shared" si="94"/>
        <v>#DIV/0!</v>
      </c>
      <c r="O444" s="3"/>
    </row>
    <row r="446" spans="2:15">
      <c r="B446" s="45">
        <v>25</v>
      </c>
      <c r="C446" s="49"/>
      <c r="D446" s="49"/>
      <c r="E446" s="47" t="str">
        <f>$E$14</f>
        <v>令和8年10月支給分（10/1～10/31）※任意のひと月をご指定ください</v>
      </c>
      <c r="F446" s="48"/>
      <c r="G446" s="48"/>
      <c r="H446" s="48"/>
      <c r="I446" s="48"/>
      <c r="J446" s="48"/>
      <c r="K446" s="48"/>
      <c r="L446" s="48"/>
      <c r="M446" s="48"/>
      <c r="N446" s="61"/>
      <c r="O446" s="59" t="s">
        <v>4</v>
      </c>
    </row>
    <row r="447" spans="2:15" ht="18.5" thickBot="1">
      <c r="B447" s="45"/>
      <c r="C447" s="47" t="s">
        <v>5</v>
      </c>
      <c r="D447" s="61"/>
      <c r="E447" s="4">
        <v>241</v>
      </c>
      <c r="F447" s="4">
        <v>242</v>
      </c>
      <c r="G447" s="4">
        <v>243</v>
      </c>
      <c r="H447" s="4">
        <v>244</v>
      </c>
      <c r="I447" s="4">
        <v>245</v>
      </c>
      <c r="J447" s="4">
        <v>246</v>
      </c>
      <c r="K447" s="4">
        <v>247</v>
      </c>
      <c r="L447" s="4">
        <v>248</v>
      </c>
      <c r="M447" s="4">
        <v>249</v>
      </c>
      <c r="N447" s="4">
        <v>250</v>
      </c>
      <c r="O447" s="60"/>
    </row>
    <row r="448" spans="2:15">
      <c r="B448" s="45"/>
      <c r="C448" s="47" t="s">
        <v>0</v>
      </c>
      <c r="D448" s="48"/>
      <c r="E448" s="15"/>
      <c r="F448" s="16"/>
      <c r="G448" s="16"/>
      <c r="H448" s="16"/>
      <c r="I448" s="16"/>
      <c r="J448" s="16"/>
      <c r="K448" s="16"/>
      <c r="L448" s="16"/>
      <c r="M448" s="16"/>
      <c r="N448" s="17"/>
      <c r="O448" s="12">
        <f t="shared" ref="O448" si="95">10-COUNTIF(E448:N448,"")</f>
        <v>0</v>
      </c>
    </row>
    <row r="449" spans="2:15">
      <c r="B449" s="45"/>
      <c r="C449" s="47" t="s">
        <v>14</v>
      </c>
      <c r="D449" s="48"/>
      <c r="E449" s="18"/>
      <c r="F449" s="2"/>
      <c r="G449" s="2"/>
      <c r="H449" s="2"/>
      <c r="I449" s="2"/>
      <c r="J449" s="2"/>
      <c r="K449" s="2"/>
      <c r="L449" s="2"/>
      <c r="M449" s="2"/>
      <c r="N449" s="19"/>
      <c r="O449" s="23">
        <f t="shared" ref="O449:O460" si="96">SUM(E449:N449)</f>
        <v>0</v>
      </c>
    </row>
    <row r="450" spans="2:15">
      <c r="B450" s="45"/>
      <c r="C450" s="49" t="s">
        <v>1</v>
      </c>
      <c r="D450" s="47"/>
      <c r="E450" s="18"/>
      <c r="F450" s="2"/>
      <c r="G450" s="2"/>
      <c r="H450" s="2"/>
      <c r="I450" s="2"/>
      <c r="J450" s="2"/>
      <c r="K450" s="2"/>
      <c r="L450" s="2"/>
      <c r="M450" s="2"/>
      <c r="N450" s="19"/>
      <c r="O450" s="23">
        <f t="shared" si="96"/>
        <v>0</v>
      </c>
    </row>
    <row r="451" spans="2:15">
      <c r="B451" s="45"/>
      <c r="C451" s="55" t="s">
        <v>3</v>
      </c>
      <c r="D451" s="11" t="str">
        <f>$D$19</f>
        <v>役職手当</v>
      </c>
      <c r="E451" s="18"/>
      <c r="F451" s="2"/>
      <c r="G451" s="2"/>
      <c r="H451" s="2"/>
      <c r="I451" s="2"/>
      <c r="J451" s="2"/>
      <c r="K451" s="2"/>
      <c r="L451" s="2"/>
      <c r="M451" s="2"/>
      <c r="N451" s="19"/>
      <c r="O451" s="23">
        <f t="shared" si="96"/>
        <v>0</v>
      </c>
    </row>
    <row r="452" spans="2:15">
      <c r="B452" s="45"/>
      <c r="C452" s="46"/>
      <c r="D452" s="11" t="str">
        <f>$D$20</f>
        <v>管理職手当</v>
      </c>
      <c r="E452" s="18"/>
      <c r="F452" s="2"/>
      <c r="G452" s="2"/>
      <c r="H452" s="2"/>
      <c r="I452" s="2"/>
      <c r="J452" s="2"/>
      <c r="K452" s="2"/>
      <c r="L452" s="2"/>
      <c r="M452" s="2"/>
      <c r="N452" s="19"/>
      <c r="O452" s="23">
        <f t="shared" si="96"/>
        <v>0</v>
      </c>
    </row>
    <row r="453" spans="2:15">
      <c r="B453" s="45"/>
      <c r="C453" s="46"/>
      <c r="D453" s="11" t="str">
        <f>$D$21</f>
        <v>手当</v>
      </c>
      <c r="E453" s="18"/>
      <c r="F453" s="2"/>
      <c r="G453" s="2"/>
      <c r="H453" s="2"/>
      <c r="I453" s="2"/>
      <c r="J453" s="2"/>
      <c r="K453" s="2"/>
      <c r="L453" s="2"/>
      <c r="M453" s="2"/>
      <c r="N453" s="19"/>
      <c r="O453" s="23">
        <f t="shared" si="96"/>
        <v>0</v>
      </c>
    </row>
    <row r="454" spans="2:15">
      <c r="B454" s="45"/>
      <c r="C454" s="46"/>
      <c r="D454" s="11" t="str">
        <f>$D$22</f>
        <v>手当</v>
      </c>
      <c r="E454" s="18"/>
      <c r="F454" s="2"/>
      <c r="G454" s="2"/>
      <c r="H454" s="2"/>
      <c r="I454" s="2"/>
      <c r="J454" s="2"/>
      <c r="K454" s="2"/>
      <c r="L454" s="2"/>
      <c r="M454" s="2"/>
      <c r="N454" s="19"/>
      <c r="O454" s="23">
        <f t="shared" si="96"/>
        <v>0</v>
      </c>
    </row>
    <row r="455" spans="2:15">
      <c r="B455" s="45"/>
      <c r="C455" s="46"/>
      <c r="D455" s="11" t="str">
        <f>$D$23</f>
        <v>手当</v>
      </c>
      <c r="E455" s="18"/>
      <c r="F455" s="2"/>
      <c r="G455" s="2"/>
      <c r="H455" s="2"/>
      <c r="I455" s="2"/>
      <c r="J455" s="2"/>
      <c r="K455" s="2"/>
      <c r="L455" s="2"/>
      <c r="M455" s="2"/>
      <c r="N455" s="19"/>
      <c r="O455" s="23">
        <f t="shared" si="96"/>
        <v>0</v>
      </c>
    </row>
    <row r="456" spans="2:15">
      <c r="B456" s="45"/>
      <c r="C456" s="46"/>
      <c r="D456" s="11" t="str">
        <f>$D$24</f>
        <v>手当</v>
      </c>
      <c r="E456" s="18"/>
      <c r="F456" s="2"/>
      <c r="G456" s="2"/>
      <c r="H456" s="2"/>
      <c r="I456" s="2"/>
      <c r="J456" s="2"/>
      <c r="K456" s="2"/>
      <c r="L456" s="2"/>
      <c r="M456" s="2"/>
      <c r="N456" s="19"/>
      <c r="O456" s="23">
        <f t="shared" si="96"/>
        <v>0</v>
      </c>
    </row>
    <row r="457" spans="2:15">
      <c r="B457" s="45"/>
      <c r="C457" s="46"/>
      <c r="D457" s="11" t="str">
        <f>$D$25</f>
        <v>手当</v>
      </c>
      <c r="E457" s="18"/>
      <c r="F457" s="2"/>
      <c r="G457" s="2"/>
      <c r="H457" s="2"/>
      <c r="I457" s="2"/>
      <c r="J457" s="2"/>
      <c r="K457" s="2"/>
      <c r="L457" s="2"/>
      <c r="M457" s="2"/>
      <c r="N457" s="19"/>
      <c r="O457" s="23">
        <f t="shared" si="96"/>
        <v>0</v>
      </c>
    </row>
    <row r="458" spans="2:15">
      <c r="B458" s="45"/>
      <c r="C458" s="46"/>
      <c r="D458" s="11" t="str">
        <f>$D$26</f>
        <v>手当</v>
      </c>
      <c r="E458" s="18"/>
      <c r="F458" s="2"/>
      <c r="G458" s="2"/>
      <c r="H458" s="2"/>
      <c r="I458" s="2"/>
      <c r="J458" s="2"/>
      <c r="K458" s="2"/>
      <c r="L458" s="2"/>
      <c r="M458" s="2"/>
      <c r="N458" s="19"/>
      <c r="O458" s="23">
        <f t="shared" si="96"/>
        <v>0</v>
      </c>
    </row>
    <row r="459" spans="2:15">
      <c r="B459" s="45"/>
      <c r="C459" s="46"/>
      <c r="D459" s="11" t="str">
        <f>$D$27</f>
        <v>手当</v>
      </c>
      <c r="E459" s="18"/>
      <c r="F459" s="2"/>
      <c r="G459" s="2"/>
      <c r="H459" s="2"/>
      <c r="I459" s="2"/>
      <c r="J459" s="2"/>
      <c r="K459" s="2"/>
      <c r="L459" s="2"/>
      <c r="M459" s="2"/>
      <c r="N459" s="19"/>
      <c r="O459" s="23">
        <f t="shared" si="96"/>
        <v>0</v>
      </c>
    </row>
    <row r="460" spans="2:15" ht="18.5" thickBot="1">
      <c r="B460" s="45"/>
      <c r="C460" s="46"/>
      <c r="D460" s="11" t="str">
        <f>$D$28</f>
        <v>手当</v>
      </c>
      <c r="E460" s="20"/>
      <c r="F460" s="21"/>
      <c r="G460" s="21"/>
      <c r="H460" s="21"/>
      <c r="I460" s="21"/>
      <c r="J460" s="21"/>
      <c r="K460" s="21"/>
      <c r="L460" s="21"/>
      <c r="M460" s="21"/>
      <c r="N460" s="22"/>
      <c r="O460" s="23">
        <f t="shared" si="96"/>
        <v>0</v>
      </c>
    </row>
    <row r="461" spans="2:15">
      <c r="B461" s="45"/>
      <c r="C461" s="49" t="s">
        <v>4</v>
      </c>
      <c r="D461" s="49"/>
      <c r="E461" s="14">
        <f>SUM(E450:E460)</f>
        <v>0</v>
      </c>
      <c r="F461" s="14">
        <f t="shared" ref="F461:N461" si="97">SUM(F450:F460)</f>
        <v>0</v>
      </c>
      <c r="G461" s="14">
        <f t="shared" si="97"/>
        <v>0</v>
      </c>
      <c r="H461" s="14">
        <f t="shared" si="97"/>
        <v>0</v>
      </c>
      <c r="I461" s="14">
        <f t="shared" si="97"/>
        <v>0</v>
      </c>
      <c r="J461" s="14">
        <f t="shared" si="97"/>
        <v>0</v>
      </c>
      <c r="K461" s="14">
        <f t="shared" si="97"/>
        <v>0</v>
      </c>
      <c r="L461" s="14">
        <f t="shared" si="97"/>
        <v>0</v>
      </c>
      <c r="M461" s="14">
        <f t="shared" si="97"/>
        <v>0</v>
      </c>
      <c r="N461" s="14">
        <f t="shared" si="97"/>
        <v>0</v>
      </c>
      <c r="O461" s="1">
        <f>SUM(E461:N461)</f>
        <v>0</v>
      </c>
    </row>
    <row r="462" spans="2:15">
      <c r="B462" s="45"/>
      <c r="C462" s="46" t="s">
        <v>13</v>
      </c>
      <c r="D462" s="46"/>
      <c r="E462" s="1" t="e">
        <f>E461/E449</f>
        <v>#DIV/0!</v>
      </c>
      <c r="F462" s="1" t="e">
        <f t="shared" ref="F462:N462" si="98">F461/F449</f>
        <v>#DIV/0!</v>
      </c>
      <c r="G462" s="1" t="e">
        <f t="shared" si="98"/>
        <v>#DIV/0!</v>
      </c>
      <c r="H462" s="1" t="e">
        <f t="shared" si="98"/>
        <v>#DIV/0!</v>
      </c>
      <c r="I462" s="1" t="e">
        <f t="shared" si="98"/>
        <v>#DIV/0!</v>
      </c>
      <c r="J462" s="1" t="e">
        <f t="shared" si="98"/>
        <v>#DIV/0!</v>
      </c>
      <c r="K462" s="1" t="e">
        <f t="shared" si="98"/>
        <v>#DIV/0!</v>
      </c>
      <c r="L462" s="1" t="e">
        <f t="shared" si="98"/>
        <v>#DIV/0!</v>
      </c>
      <c r="M462" s="1" t="e">
        <f t="shared" si="98"/>
        <v>#DIV/0!</v>
      </c>
      <c r="N462" s="1" t="e">
        <f t="shared" si="98"/>
        <v>#DIV/0!</v>
      </c>
      <c r="O462" s="3"/>
    </row>
    <row r="464" spans="2:15">
      <c r="B464" s="45">
        <v>26</v>
      </c>
      <c r="C464" s="49"/>
      <c r="D464" s="49"/>
      <c r="E464" s="47" t="str">
        <f>$E$14</f>
        <v>令和8年10月支給分（10/1～10/31）※任意のひと月をご指定ください</v>
      </c>
      <c r="F464" s="48"/>
      <c r="G464" s="48"/>
      <c r="H464" s="48"/>
      <c r="I464" s="48"/>
      <c r="J464" s="48"/>
      <c r="K464" s="48"/>
      <c r="L464" s="48"/>
      <c r="M464" s="48"/>
      <c r="N464" s="61"/>
      <c r="O464" s="59" t="s">
        <v>4</v>
      </c>
    </row>
    <row r="465" spans="2:15" ht="18.5" thickBot="1">
      <c r="B465" s="45"/>
      <c r="C465" s="47" t="s">
        <v>5</v>
      </c>
      <c r="D465" s="61"/>
      <c r="E465" s="4">
        <v>251</v>
      </c>
      <c r="F465" s="4">
        <v>252</v>
      </c>
      <c r="G465" s="4">
        <v>253</v>
      </c>
      <c r="H465" s="4">
        <v>254</v>
      </c>
      <c r="I465" s="4">
        <v>255</v>
      </c>
      <c r="J465" s="4">
        <v>256</v>
      </c>
      <c r="K465" s="4">
        <v>257</v>
      </c>
      <c r="L465" s="4">
        <v>258</v>
      </c>
      <c r="M465" s="4">
        <v>259</v>
      </c>
      <c r="N465" s="4">
        <v>260</v>
      </c>
      <c r="O465" s="60"/>
    </row>
    <row r="466" spans="2:15">
      <c r="B466" s="45"/>
      <c r="C466" s="47" t="s">
        <v>0</v>
      </c>
      <c r="D466" s="48"/>
      <c r="E466" s="15"/>
      <c r="F466" s="16"/>
      <c r="G466" s="16"/>
      <c r="H466" s="16"/>
      <c r="I466" s="16"/>
      <c r="J466" s="16"/>
      <c r="K466" s="16"/>
      <c r="L466" s="16"/>
      <c r="M466" s="16"/>
      <c r="N466" s="17"/>
      <c r="O466" s="12">
        <f t="shared" ref="O466" si="99">10-COUNTIF(E466:N466,"")</f>
        <v>0</v>
      </c>
    </row>
    <row r="467" spans="2:15">
      <c r="B467" s="45"/>
      <c r="C467" s="47" t="s">
        <v>14</v>
      </c>
      <c r="D467" s="48"/>
      <c r="E467" s="18"/>
      <c r="F467" s="2"/>
      <c r="G467" s="2"/>
      <c r="H467" s="2"/>
      <c r="I467" s="2"/>
      <c r="J467" s="2"/>
      <c r="K467" s="2"/>
      <c r="L467" s="2"/>
      <c r="M467" s="2"/>
      <c r="N467" s="19"/>
      <c r="O467" s="23">
        <f t="shared" ref="O467:O478" si="100">SUM(E467:N467)</f>
        <v>0</v>
      </c>
    </row>
    <row r="468" spans="2:15">
      <c r="B468" s="45"/>
      <c r="C468" s="49" t="s">
        <v>1</v>
      </c>
      <c r="D468" s="47"/>
      <c r="E468" s="18"/>
      <c r="F468" s="2"/>
      <c r="G468" s="2"/>
      <c r="H468" s="2"/>
      <c r="I468" s="2"/>
      <c r="J468" s="2"/>
      <c r="K468" s="2"/>
      <c r="L468" s="2"/>
      <c r="M468" s="2"/>
      <c r="N468" s="19"/>
      <c r="O468" s="23">
        <f t="shared" si="100"/>
        <v>0</v>
      </c>
    </row>
    <row r="469" spans="2:15">
      <c r="B469" s="45"/>
      <c r="C469" s="55" t="s">
        <v>3</v>
      </c>
      <c r="D469" s="11" t="str">
        <f>$D$19</f>
        <v>役職手当</v>
      </c>
      <c r="E469" s="18"/>
      <c r="F469" s="2"/>
      <c r="G469" s="2"/>
      <c r="H469" s="2"/>
      <c r="I469" s="2"/>
      <c r="J469" s="2"/>
      <c r="K469" s="2"/>
      <c r="L469" s="2"/>
      <c r="M469" s="2"/>
      <c r="N469" s="19"/>
      <c r="O469" s="23">
        <f t="shared" si="100"/>
        <v>0</v>
      </c>
    </row>
    <row r="470" spans="2:15">
      <c r="B470" s="45"/>
      <c r="C470" s="46"/>
      <c r="D470" s="11" t="str">
        <f>$D$20</f>
        <v>管理職手当</v>
      </c>
      <c r="E470" s="18"/>
      <c r="F470" s="2"/>
      <c r="G470" s="2"/>
      <c r="H470" s="2"/>
      <c r="I470" s="2"/>
      <c r="J470" s="2"/>
      <c r="K470" s="2"/>
      <c r="L470" s="2"/>
      <c r="M470" s="2"/>
      <c r="N470" s="19"/>
      <c r="O470" s="23">
        <f t="shared" si="100"/>
        <v>0</v>
      </c>
    </row>
    <row r="471" spans="2:15">
      <c r="B471" s="45"/>
      <c r="C471" s="46"/>
      <c r="D471" s="11" t="str">
        <f>$D$21</f>
        <v>手当</v>
      </c>
      <c r="E471" s="18"/>
      <c r="F471" s="2"/>
      <c r="G471" s="2"/>
      <c r="H471" s="2"/>
      <c r="I471" s="2"/>
      <c r="J471" s="2"/>
      <c r="K471" s="2"/>
      <c r="L471" s="2"/>
      <c r="M471" s="2"/>
      <c r="N471" s="19"/>
      <c r="O471" s="23">
        <f t="shared" si="100"/>
        <v>0</v>
      </c>
    </row>
    <row r="472" spans="2:15">
      <c r="B472" s="45"/>
      <c r="C472" s="46"/>
      <c r="D472" s="11" t="str">
        <f>$D$22</f>
        <v>手当</v>
      </c>
      <c r="E472" s="18"/>
      <c r="F472" s="2"/>
      <c r="G472" s="2"/>
      <c r="H472" s="2"/>
      <c r="I472" s="2"/>
      <c r="J472" s="2"/>
      <c r="K472" s="2"/>
      <c r="L472" s="2"/>
      <c r="M472" s="2"/>
      <c r="N472" s="19"/>
      <c r="O472" s="23">
        <f t="shared" si="100"/>
        <v>0</v>
      </c>
    </row>
    <row r="473" spans="2:15">
      <c r="B473" s="45"/>
      <c r="C473" s="46"/>
      <c r="D473" s="11" t="str">
        <f>$D$23</f>
        <v>手当</v>
      </c>
      <c r="E473" s="18"/>
      <c r="F473" s="2"/>
      <c r="G473" s="2"/>
      <c r="H473" s="2"/>
      <c r="I473" s="2"/>
      <c r="J473" s="2"/>
      <c r="K473" s="2"/>
      <c r="L473" s="2"/>
      <c r="M473" s="2"/>
      <c r="N473" s="19"/>
      <c r="O473" s="23">
        <f t="shared" si="100"/>
        <v>0</v>
      </c>
    </row>
    <row r="474" spans="2:15">
      <c r="B474" s="45"/>
      <c r="C474" s="46"/>
      <c r="D474" s="11" t="str">
        <f>$D$24</f>
        <v>手当</v>
      </c>
      <c r="E474" s="18"/>
      <c r="F474" s="2"/>
      <c r="G474" s="2"/>
      <c r="H474" s="2"/>
      <c r="I474" s="2"/>
      <c r="J474" s="2"/>
      <c r="K474" s="2"/>
      <c r="L474" s="2"/>
      <c r="M474" s="2"/>
      <c r="N474" s="19"/>
      <c r="O474" s="23">
        <f t="shared" si="100"/>
        <v>0</v>
      </c>
    </row>
    <row r="475" spans="2:15">
      <c r="B475" s="45"/>
      <c r="C475" s="46"/>
      <c r="D475" s="11" t="str">
        <f>$D$25</f>
        <v>手当</v>
      </c>
      <c r="E475" s="18"/>
      <c r="F475" s="2"/>
      <c r="G475" s="2"/>
      <c r="H475" s="2"/>
      <c r="I475" s="2"/>
      <c r="J475" s="2"/>
      <c r="K475" s="2"/>
      <c r="L475" s="2"/>
      <c r="M475" s="2"/>
      <c r="N475" s="19"/>
      <c r="O475" s="23">
        <f t="shared" si="100"/>
        <v>0</v>
      </c>
    </row>
    <row r="476" spans="2:15">
      <c r="B476" s="45"/>
      <c r="C476" s="46"/>
      <c r="D476" s="11" t="str">
        <f>$D$26</f>
        <v>手当</v>
      </c>
      <c r="E476" s="18"/>
      <c r="F476" s="2"/>
      <c r="G476" s="2"/>
      <c r="H476" s="2"/>
      <c r="I476" s="2"/>
      <c r="J476" s="2"/>
      <c r="K476" s="2"/>
      <c r="L476" s="2"/>
      <c r="M476" s="2"/>
      <c r="N476" s="19"/>
      <c r="O476" s="23">
        <f t="shared" si="100"/>
        <v>0</v>
      </c>
    </row>
    <row r="477" spans="2:15">
      <c r="B477" s="45"/>
      <c r="C477" s="46"/>
      <c r="D477" s="11" t="str">
        <f>$D$27</f>
        <v>手当</v>
      </c>
      <c r="E477" s="18"/>
      <c r="F477" s="2"/>
      <c r="G477" s="2"/>
      <c r="H477" s="2"/>
      <c r="I477" s="2"/>
      <c r="J477" s="2"/>
      <c r="K477" s="2"/>
      <c r="L477" s="2"/>
      <c r="M477" s="2"/>
      <c r="N477" s="19"/>
      <c r="O477" s="23">
        <f t="shared" si="100"/>
        <v>0</v>
      </c>
    </row>
    <row r="478" spans="2:15" ht="18.5" thickBot="1">
      <c r="B478" s="45"/>
      <c r="C478" s="46"/>
      <c r="D478" s="11" t="str">
        <f>$D$28</f>
        <v>手当</v>
      </c>
      <c r="E478" s="20"/>
      <c r="F478" s="21"/>
      <c r="G478" s="21"/>
      <c r="H478" s="21"/>
      <c r="I478" s="21"/>
      <c r="J478" s="21"/>
      <c r="K478" s="21"/>
      <c r="L478" s="21"/>
      <c r="M478" s="21"/>
      <c r="N478" s="22"/>
      <c r="O478" s="23">
        <f t="shared" si="100"/>
        <v>0</v>
      </c>
    </row>
    <row r="479" spans="2:15">
      <c r="B479" s="45"/>
      <c r="C479" s="49" t="s">
        <v>4</v>
      </c>
      <c r="D479" s="49"/>
      <c r="E479" s="14">
        <f>SUM(E468:E478)</f>
        <v>0</v>
      </c>
      <c r="F479" s="14">
        <f t="shared" ref="F479:N479" si="101">SUM(F468:F478)</f>
        <v>0</v>
      </c>
      <c r="G479" s="14">
        <f t="shared" si="101"/>
        <v>0</v>
      </c>
      <c r="H479" s="14">
        <f t="shared" si="101"/>
        <v>0</v>
      </c>
      <c r="I479" s="14">
        <f t="shared" si="101"/>
        <v>0</v>
      </c>
      <c r="J479" s="14">
        <f t="shared" si="101"/>
        <v>0</v>
      </c>
      <c r="K479" s="14">
        <f t="shared" si="101"/>
        <v>0</v>
      </c>
      <c r="L479" s="14">
        <f t="shared" si="101"/>
        <v>0</v>
      </c>
      <c r="M479" s="14">
        <f t="shared" si="101"/>
        <v>0</v>
      </c>
      <c r="N479" s="14">
        <f t="shared" si="101"/>
        <v>0</v>
      </c>
      <c r="O479" s="1">
        <f>SUM(E479:N479)</f>
        <v>0</v>
      </c>
    </row>
    <row r="480" spans="2:15">
      <c r="B480" s="45"/>
      <c r="C480" s="46" t="s">
        <v>13</v>
      </c>
      <c r="D480" s="46"/>
      <c r="E480" s="1" t="e">
        <f>E479/E467</f>
        <v>#DIV/0!</v>
      </c>
      <c r="F480" s="1" t="e">
        <f t="shared" ref="F480:N480" si="102">F479/F467</f>
        <v>#DIV/0!</v>
      </c>
      <c r="G480" s="1" t="e">
        <f t="shared" si="102"/>
        <v>#DIV/0!</v>
      </c>
      <c r="H480" s="1" t="e">
        <f t="shared" si="102"/>
        <v>#DIV/0!</v>
      </c>
      <c r="I480" s="1" t="e">
        <f t="shared" si="102"/>
        <v>#DIV/0!</v>
      </c>
      <c r="J480" s="1" t="e">
        <f t="shared" si="102"/>
        <v>#DIV/0!</v>
      </c>
      <c r="K480" s="1" t="e">
        <f t="shared" si="102"/>
        <v>#DIV/0!</v>
      </c>
      <c r="L480" s="1" t="e">
        <f t="shared" si="102"/>
        <v>#DIV/0!</v>
      </c>
      <c r="M480" s="1" t="e">
        <f t="shared" si="102"/>
        <v>#DIV/0!</v>
      </c>
      <c r="N480" s="1" t="e">
        <f t="shared" si="102"/>
        <v>#DIV/0!</v>
      </c>
      <c r="O480" s="3"/>
    </row>
    <row r="482" spans="2:15">
      <c r="B482" s="45">
        <v>27</v>
      </c>
      <c r="C482" s="49"/>
      <c r="D482" s="49"/>
      <c r="E482" s="47" t="str">
        <f>$E$14</f>
        <v>令和8年10月支給分（10/1～10/31）※任意のひと月をご指定ください</v>
      </c>
      <c r="F482" s="48"/>
      <c r="G482" s="48"/>
      <c r="H482" s="48"/>
      <c r="I482" s="48"/>
      <c r="J482" s="48"/>
      <c r="K482" s="48"/>
      <c r="L482" s="48"/>
      <c r="M482" s="48"/>
      <c r="N482" s="61"/>
      <c r="O482" s="59" t="s">
        <v>4</v>
      </c>
    </row>
    <row r="483" spans="2:15" ht="18.5" thickBot="1">
      <c r="B483" s="45"/>
      <c r="C483" s="47" t="s">
        <v>5</v>
      </c>
      <c r="D483" s="61"/>
      <c r="E483" s="4">
        <v>261</v>
      </c>
      <c r="F483" s="4">
        <v>262</v>
      </c>
      <c r="G483" s="4">
        <v>263</v>
      </c>
      <c r="H483" s="4">
        <v>264</v>
      </c>
      <c r="I483" s="4">
        <v>265</v>
      </c>
      <c r="J483" s="4">
        <v>266</v>
      </c>
      <c r="K483" s="4">
        <v>267</v>
      </c>
      <c r="L483" s="4">
        <v>268</v>
      </c>
      <c r="M483" s="4">
        <v>269</v>
      </c>
      <c r="N483" s="4">
        <v>270</v>
      </c>
      <c r="O483" s="60"/>
    </row>
    <row r="484" spans="2:15">
      <c r="B484" s="45"/>
      <c r="C484" s="47" t="s">
        <v>0</v>
      </c>
      <c r="D484" s="48"/>
      <c r="E484" s="15"/>
      <c r="F484" s="16"/>
      <c r="G484" s="16"/>
      <c r="H484" s="16"/>
      <c r="I484" s="16"/>
      <c r="J484" s="16"/>
      <c r="K484" s="16"/>
      <c r="L484" s="16"/>
      <c r="M484" s="16"/>
      <c r="N484" s="17"/>
      <c r="O484" s="12">
        <f t="shared" ref="O484" si="103">10-COUNTIF(E484:N484,"")</f>
        <v>0</v>
      </c>
    </row>
    <row r="485" spans="2:15">
      <c r="B485" s="45"/>
      <c r="C485" s="47" t="s">
        <v>14</v>
      </c>
      <c r="D485" s="48"/>
      <c r="E485" s="18"/>
      <c r="F485" s="2"/>
      <c r="G485" s="2"/>
      <c r="H485" s="2"/>
      <c r="I485" s="2"/>
      <c r="J485" s="2"/>
      <c r="K485" s="2"/>
      <c r="L485" s="2"/>
      <c r="M485" s="2"/>
      <c r="N485" s="19"/>
      <c r="O485" s="23">
        <f t="shared" ref="O485:O496" si="104">SUM(E485:N485)</f>
        <v>0</v>
      </c>
    </row>
    <row r="486" spans="2:15">
      <c r="B486" s="45"/>
      <c r="C486" s="49" t="s">
        <v>1</v>
      </c>
      <c r="D486" s="47"/>
      <c r="E486" s="18"/>
      <c r="F486" s="2"/>
      <c r="G486" s="2"/>
      <c r="H486" s="2"/>
      <c r="I486" s="2"/>
      <c r="J486" s="2"/>
      <c r="K486" s="2"/>
      <c r="L486" s="2"/>
      <c r="M486" s="2"/>
      <c r="N486" s="19"/>
      <c r="O486" s="23">
        <f t="shared" si="104"/>
        <v>0</v>
      </c>
    </row>
    <row r="487" spans="2:15">
      <c r="B487" s="45"/>
      <c r="C487" s="55" t="s">
        <v>3</v>
      </c>
      <c r="D487" s="11" t="str">
        <f>$D$19</f>
        <v>役職手当</v>
      </c>
      <c r="E487" s="18"/>
      <c r="F487" s="2"/>
      <c r="G487" s="2"/>
      <c r="H487" s="2"/>
      <c r="I487" s="2"/>
      <c r="J487" s="2"/>
      <c r="K487" s="2"/>
      <c r="L487" s="2"/>
      <c r="M487" s="2"/>
      <c r="N487" s="19"/>
      <c r="O487" s="23">
        <f t="shared" si="104"/>
        <v>0</v>
      </c>
    </row>
    <row r="488" spans="2:15">
      <c r="B488" s="45"/>
      <c r="C488" s="46"/>
      <c r="D488" s="11" t="str">
        <f>$D$20</f>
        <v>管理職手当</v>
      </c>
      <c r="E488" s="18"/>
      <c r="F488" s="2"/>
      <c r="G488" s="2"/>
      <c r="H488" s="2"/>
      <c r="I488" s="2"/>
      <c r="J488" s="2"/>
      <c r="K488" s="2"/>
      <c r="L488" s="2"/>
      <c r="M488" s="2"/>
      <c r="N488" s="19"/>
      <c r="O488" s="23">
        <f t="shared" si="104"/>
        <v>0</v>
      </c>
    </row>
    <row r="489" spans="2:15">
      <c r="B489" s="45"/>
      <c r="C489" s="46"/>
      <c r="D489" s="11" t="str">
        <f>$D$21</f>
        <v>手当</v>
      </c>
      <c r="E489" s="18"/>
      <c r="F489" s="2"/>
      <c r="G489" s="2"/>
      <c r="H489" s="2"/>
      <c r="I489" s="2"/>
      <c r="J489" s="2"/>
      <c r="K489" s="2"/>
      <c r="L489" s="2"/>
      <c r="M489" s="2"/>
      <c r="N489" s="19"/>
      <c r="O489" s="23">
        <f t="shared" si="104"/>
        <v>0</v>
      </c>
    </row>
    <row r="490" spans="2:15">
      <c r="B490" s="45"/>
      <c r="C490" s="46"/>
      <c r="D490" s="11" t="str">
        <f>$D$22</f>
        <v>手当</v>
      </c>
      <c r="E490" s="18"/>
      <c r="F490" s="2"/>
      <c r="G490" s="2"/>
      <c r="H490" s="2"/>
      <c r="I490" s="2"/>
      <c r="J490" s="2"/>
      <c r="K490" s="2"/>
      <c r="L490" s="2"/>
      <c r="M490" s="2"/>
      <c r="N490" s="19"/>
      <c r="O490" s="23">
        <f t="shared" si="104"/>
        <v>0</v>
      </c>
    </row>
    <row r="491" spans="2:15">
      <c r="B491" s="45"/>
      <c r="C491" s="46"/>
      <c r="D491" s="11" t="str">
        <f>$D$23</f>
        <v>手当</v>
      </c>
      <c r="E491" s="18"/>
      <c r="F491" s="2"/>
      <c r="G491" s="2"/>
      <c r="H491" s="2"/>
      <c r="I491" s="2"/>
      <c r="J491" s="2"/>
      <c r="K491" s="2"/>
      <c r="L491" s="2"/>
      <c r="M491" s="2"/>
      <c r="N491" s="19"/>
      <c r="O491" s="23">
        <f t="shared" si="104"/>
        <v>0</v>
      </c>
    </row>
    <row r="492" spans="2:15">
      <c r="B492" s="45"/>
      <c r="C492" s="46"/>
      <c r="D492" s="11" t="str">
        <f>$D$24</f>
        <v>手当</v>
      </c>
      <c r="E492" s="18"/>
      <c r="F492" s="2"/>
      <c r="G492" s="2"/>
      <c r="H492" s="2"/>
      <c r="I492" s="2"/>
      <c r="J492" s="2"/>
      <c r="K492" s="2"/>
      <c r="L492" s="2"/>
      <c r="M492" s="2"/>
      <c r="N492" s="19"/>
      <c r="O492" s="23">
        <f t="shared" si="104"/>
        <v>0</v>
      </c>
    </row>
    <row r="493" spans="2:15">
      <c r="B493" s="45"/>
      <c r="C493" s="46"/>
      <c r="D493" s="11" t="str">
        <f>$D$25</f>
        <v>手当</v>
      </c>
      <c r="E493" s="18"/>
      <c r="F493" s="2"/>
      <c r="G493" s="2"/>
      <c r="H493" s="2"/>
      <c r="I493" s="2"/>
      <c r="J493" s="2"/>
      <c r="K493" s="2"/>
      <c r="L493" s="2"/>
      <c r="M493" s="2"/>
      <c r="N493" s="19"/>
      <c r="O493" s="23">
        <f t="shared" si="104"/>
        <v>0</v>
      </c>
    </row>
    <row r="494" spans="2:15">
      <c r="B494" s="45"/>
      <c r="C494" s="46"/>
      <c r="D494" s="11" t="str">
        <f>$D$26</f>
        <v>手当</v>
      </c>
      <c r="E494" s="18"/>
      <c r="F494" s="2"/>
      <c r="G494" s="2"/>
      <c r="H494" s="2"/>
      <c r="I494" s="2"/>
      <c r="J494" s="2"/>
      <c r="K494" s="2"/>
      <c r="L494" s="2"/>
      <c r="M494" s="2"/>
      <c r="N494" s="19"/>
      <c r="O494" s="23">
        <f t="shared" si="104"/>
        <v>0</v>
      </c>
    </row>
    <row r="495" spans="2:15">
      <c r="B495" s="45"/>
      <c r="C495" s="46"/>
      <c r="D495" s="11" t="str">
        <f>$D$27</f>
        <v>手当</v>
      </c>
      <c r="E495" s="18"/>
      <c r="F495" s="2"/>
      <c r="G495" s="2"/>
      <c r="H495" s="2"/>
      <c r="I495" s="2"/>
      <c r="J495" s="2"/>
      <c r="K495" s="2"/>
      <c r="L495" s="2"/>
      <c r="M495" s="2"/>
      <c r="N495" s="19"/>
      <c r="O495" s="23">
        <f t="shared" si="104"/>
        <v>0</v>
      </c>
    </row>
    <row r="496" spans="2:15" ht="18.5" thickBot="1">
      <c r="B496" s="45"/>
      <c r="C496" s="46"/>
      <c r="D496" s="11" t="str">
        <f>$D$28</f>
        <v>手当</v>
      </c>
      <c r="E496" s="20"/>
      <c r="F496" s="21"/>
      <c r="G496" s="21"/>
      <c r="H496" s="21"/>
      <c r="I496" s="21"/>
      <c r="J496" s="21"/>
      <c r="K496" s="21"/>
      <c r="L496" s="21"/>
      <c r="M496" s="21"/>
      <c r="N496" s="22"/>
      <c r="O496" s="23">
        <f t="shared" si="104"/>
        <v>0</v>
      </c>
    </row>
    <row r="497" spans="2:15">
      <c r="B497" s="45"/>
      <c r="C497" s="49" t="s">
        <v>4</v>
      </c>
      <c r="D497" s="49"/>
      <c r="E497" s="14">
        <f>SUM(E486:E496)</f>
        <v>0</v>
      </c>
      <c r="F497" s="14">
        <f t="shared" ref="F497:N497" si="105">SUM(F486:F496)</f>
        <v>0</v>
      </c>
      <c r="G497" s="14">
        <f t="shared" si="105"/>
        <v>0</v>
      </c>
      <c r="H497" s="14">
        <f t="shared" si="105"/>
        <v>0</v>
      </c>
      <c r="I497" s="14">
        <f t="shared" si="105"/>
        <v>0</v>
      </c>
      <c r="J497" s="14">
        <f t="shared" si="105"/>
        <v>0</v>
      </c>
      <c r="K497" s="14">
        <f t="shared" si="105"/>
        <v>0</v>
      </c>
      <c r="L497" s="14">
        <f t="shared" si="105"/>
        <v>0</v>
      </c>
      <c r="M497" s="14">
        <f t="shared" si="105"/>
        <v>0</v>
      </c>
      <c r="N497" s="14">
        <f t="shared" si="105"/>
        <v>0</v>
      </c>
      <c r="O497" s="1">
        <f>SUM(E497:N497)</f>
        <v>0</v>
      </c>
    </row>
    <row r="498" spans="2:15">
      <c r="B498" s="45"/>
      <c r="C498" s="46" t="s">
        <v>13</v>
      </c>
      <c r="D498" s="46"/>
      <c r="E498" s="1" t="e">
        <f>E497/E485</f>
        <v>#DIV/0!</v>
      </c>
      <c r="F498" s="1" t="e">
        <f t="shared" ref="F498:N498" si="106">F497/F485</f>
        <v>#DIV/0!</v>
      </c>
      <c r="G498" s="1" t="e">
        <f t="shared" si="106"/>
        <v>#DIV/0!</v>
      </c>
      <c r="H498" s="1" t="e">
        <f t="shared" si="106"/>
        <v>#DIV/0!</v>
      </c>
      <c r="I498" s="1" t="e">
        <f t="shared" si="106"/>
        <v>#DIV/0!</v>
      </c>
      <c r="J498" s="1" t="e">
        <f t="shared" si="106"/>
        <v>#DIV/0!</v>
      </c>
      <c r="K498" s="1" t="e">
        <f t="shared" si="106"/>
        <v>#DIV/0!</v>
      </c>
      <c r="L498" s="1" t="e">
        <f t="shared" si="106"/>
        <v>#DIV/0!</v>
      </c>
      <c r="M498" s="1" t="e">
        <f t="shared" si="106"/>
        <v>#DIV/0!</v>
      </c>
      <c r="N498" s="1" t="e">
        <f t="shared" si="106"/>
        <v>#DIV/0!</v>
      </c>
      <c r="O498" s="3"/>
    </row>
    <row r="500" spans="2:15">
      <c r="B500" s="45">
        <v>28</v>
      </c>
      <c r="C500" s="49"/>
      <c r="D500" s="49"/>
      <c r="E500" s="47" t="str">
        <f>$E$14</f>
        <v>令和8年10月支給分（10/1～10/31）※任意のひと月をご指定ください</v>
      </c>
      <c r="F500" s="48"/>
      <c r="G500" s="48"/>
      <c r="H500" s="48"/>
      <c r="I500" s="48"/>
      <c r="J500" s="48"/>
      <c r="K500" s="48"/>
      <c r="L500" s="48"/>
      <c r="M500" s="48"/>
      <c r="N500" s="61"/>
      <c r="O500" s="59" t="s">
        <v>4</v>
      </c>
    </row>
    <row r="501" spans="2:15" ht="18.5" thickBot="1">
      <c r="B501" s="45"/>
      <c r="C501" s="47" t="s">
        <v>5</v>
      </c>
      <c r="D501" s="61"/>
      <c r="E501" s="4">
        <v>271</v>
      </c>
      <c r="F501" s="4">
        <v>272</v>
      </c>
      <c r="G501" s="4">
        <v>273</v>
      </c>
      <c r="H501" s="4">
        <v>274</v>
      </c>
      <c r="I501" s="4">
        <v>275</v>
      </c>
      <c r="J501" s="4">
        <v>276</v>
      </c>
      <c r="K501" s="4">
        <v>277</v>
      </c>
      <c r="L501" s="4">
        <v>278</v>
      </c>
      <c r="M501" s="4">
        <v>279</v>
      </c>
      <c r="N501" s="4">
        <v>280</v>
      </c>
      <c r="O501" s="60"/>
    </row>
    <row r="502" spans="2:15">
      <c r="B502" s="45"/>
      <c r="C502" s="47" t="s">
        <v>0</v>
      </c>
      <c r="D502" s="48"/>
      <c r="E502" s="15"/>
      <c r="F502" s="16"/>
      <c r="G502" s="16"/>
      <c r="H502" s="16"/>
      <c r="I502" s="16"/>
      <c r="J502" s="16"/>
      <c r="K502" s="16"/>
      <c r="L502" s="16"/>
      <c r="M502" s="16"/>
      <c r="N502" s="17"/>
      <c r="O502" s="12">
        <f t="shared" ref="O502" si="107">10-COUNTIF(E502:N502,"")</f>
        <v>0</v>
      </c>
    </row>
    <row r="503" spans="2:15">
      <c r="B503" s="45"/>
      <c r="C503" s="47" t="s">
        <v>14</v>
      </c>
      <c r="D503" s="48"/>
      <c r="E503" s="18"/>
      <c r="F503" s="2"/>
      <c r="G503" s="2"/>
      <c r="H503" s="2"/>
      <c r="I503" s="2"/>
      <c r="J503" s="2"/>
      <c r="K503" s="2"/>
      <c r="L503" s="2"/>
      <c r="M503" s="2"/>
      <c r="N503" s="19"/>
      <c r="O503" s="23">
        <f t="shared" ref="O503:O514" si="108">SUM(E503:N503)</f>
        <v>0</v>
      </c>
    </row>
    <row r="504" spans="2:15">
      <c r="B504" s="45"/>
      <c r="C504" s="49" t="s">
        <v>1</v>
      </c>
      <c r="D504" s="47"/>
      <c r="E504" s="18"/>
      <c r="F504" s="2"/>
      <c r="G504" s="2"/>
      <c r="H504" s="2"/>
      <c r="I504" s="2"/>
      <c r="J504" s="2"/>
      <c r="K504" s="2"/>
      <c r="L504" s="2"/>
      <c r="M504" s="2"/>
      <c r="N504" s="19"/>
      <c r="O504" s="23">
        <f t="shared" si="108"/>
        <v>0</v>
      </c>
    </row>
    <row r="505" spans="2:15">
      <c r="B505" s="45"/>
      <c r="C505" s="55" t="s">
        <v>3</v>
      </c>
      <c r="D505" s="11" t="str">
        <f>$D$19</f>
        <v>役職手当</v>
      </c>
      <c r="E505" s="18"/>
      <c r="F505" s="2"/>
      <c r="G505" s="2"/>
      <c r="H505" s="2"/>
      <c r="I505" s="2"/>
      <c r="J505" s="2"/>
      <c r="K505" s="2"/>
      <c r="L505" s="2"/>
      <c r="M505" s="2"/>
      <c r="N505" s="19"/>
      <c r="O505" s="23">
        <f t="shared" si="108"/>
        <v>0</v>
      </c>
    </row>
    <row r="506" spans="2:15">
      <c r="B506" s="45"/>
      <c r="C506" s="46"/>
      <c r="D506" s="11" t="str">
        <f>$D$20</f>
        <v>管理職手当</v>
      </c>
      <c r="E506" s="18"/>
      <c r="F506" s="2"/>
      <c r="G506" s="2"/>
      <c r="H506" s="2"/>
      <c r="I506" s="2"/>
      <c r="J506" s="2"/>
      <c r="K506" s="2"/>
      <c r="L506" s="2"/>
      <c r="M506" s="2"/>
      <c r="N506" s="19"/>
      <c r="O506" s="23">
        <f t="shared" si="108"/>
        <v>0</v>
      </c>
    </row>
    <row r="507" spans="2:15">
      <c r="B507" s="45"/>
      <c r="C507" s="46"/>
      <c r="D507" s="11" t="str">
        <f>$D$21</f>
        <v>手当</v>
      </c>
      <c r="E507" s="18"/>
      <c r="F507" s="2"/>
      <c r="G507" s="2"/>
      <c r="H507" s="2"/>
      <c r="I507" s="2"/>
      <c r="J507" s="2"/>
      <c r="K507" s="2"/>
      <c r="L507" s="2"/>
      <c r="M507" s="2"/>
      <c r="N507" s="19"/>
      <c r="O507" s="23">
        <f t="shared" si="108"/>
        <v>0</v>
      </c>
    </row>
    <row r="508" spans="2:15">
      <c r="B508" s="45"/>
      <c r="C508" s="46"/>
      <c r="D508" s="11" t="str">
        <f>$D$22</f>
        <v>手当</v>
      </c>
      <c r="E508" s="18"/>
      <c r="F508" s="2"/>
      <c r="G508" s="2"/>
      <c r="H508" s="2"/>
      <c r="I508" s="2"/>
      <c r="J508" s="2"/>
      <c r="K508" s="2"/>
      <c r="L508" s="2"/>
      <c r="M508" s="2"/>
      <c r="N508" s="19"/>
      <c r="O508" s="23">
        <f t="shared" si="108"/>
        <v>0</v>
      </c>
    </row>
    <row r="509" spans="2:15">
      <c r="B509" s="45"/>
      <c r="C509" s="46"/>
      <c r="D509" s="11" t="str">
        <f>$D$23</f>
        <v>手当</v>
      </c>
      <c r="E509" s="18"/>
      <c r="F509" s="2"/>
      <c r="G509" s="2"/>
      <c r="H509" s="2"/>
      <c r="I509" s="2"/>
      <c r="J509" s="2"/>
      <c r="K509" s="2"/>
      <c r="L509" s="2"/>
      <c r="M509" s="2"/>
      <c r="N509" s="19"/>
      <c r="O509" s="23">
        <f t="shared" si="108"/>
        <v>0</v>
      </c>
    </row>
    <row r="510" spans="2:15">
      <c r="B510" s="45"/>
      <c r="C510" s="46"/>
      <c r="D510" s="11" t="str">
        <f>$D$24</f>
        <v>手当</v>
      </c>
      <c r="E510" s="18"/>
      <c r="F510" s="2"/>
      <c r="G510" s="2"/>
      <c r="H510" s="2"/>
      <c r="I510" s="2"/>
      <c r="J510" s="2"/>
      <c r="K510" s="2"/>
      <c r="L510" s="2"/>
      <c r="M510" s="2"/>
      <c r="N510" s="19"/>
      <c r="O510" s="23">
        <f t="shared" si="108"/>
        <v>0</v>
      </c>
    </row>
    <row r="511" spans="2:15">
      <c r="B511" s="45"/>
      <c r="C511" s="46"/>
      <c r="D511" s="11" t="str">
        <f>$D$25</f>
        <v>手当</v>
      </c>
      <c r="E511" s="18"/>
      <c r="F511" s="2"/>
      <c r="G511" s="2"/>
      <c r="H511" s="2"/>
      <c r="I511" s="2"/>
      <c r="J511" s="2"/>
      <c r="K511" s="2"/>
      <c r="L511" s="2"/>
      <c r="M511" s="2"/>
      <c r="N511" s="19"/>
      <c r="O511" s="23">
        <f t="shared" si="108"/>
        <v>0</v>
      </c>
    </row>
    <row r="512" spans="2:15">
      <c r="B512" s="45"/>
      <c r="C512" s="46"/>
      <c r="D512" s="11" t="str">
        <f>$D$26</f>
        <v>手当</v>
      </c>
      <c r="E512" s="18"/>
      <c r="F512" s="2"/>
      <c r="G512" s="2"/>
      <c r="H512" s="2"/>
      <c r="I512" s="2"/>
      <c r="J512" s="2"/>
      <c r="K512" s="2"/>
      <c r="L512" s="2"/>
      <c r="M512" s="2"/>
      <c r="N512" s="19"/>
      <c r="O512" s="23">
        <f t="shared" si="108"/>
        <v>0</v>
      </c>
    </row>
    <row r="513" spans="2:15">
      <c r="B513" s="45"/>
      <c r="C513" s="46"/>
      <c r="D513" s="11" t="str">
        <f>$D$27</f>
        <v>手当</v>
      </c>
      <c r="E513" s="18"/>
      <c r="F513" s="2"/>
      <c r="G513" s="2"/>
      <c r="H513" s="2"/>
      <c r="I513" s="2"/>
      <c r="J513" s="2"/>
      <c r="K513" s="2"/>
      <c r="L513" s="2"/>
      <c r="M513" s="2"/>
      <c r="N513" s="19"/>
      <c r="O513" s="23">
        <f t="shared" si="108"/>
        <v>0</v>
      </c>
    </row>
    <row r="514" spans="2:15" ht="18.5" thickBot="1">
      <c r="B514" s="45"/>
      <c r="C514" s="46"/>
      <c r="D514" s="11" t="str">
        <f>$D$28</f>
        <v>手当</v>
      </c>
      <c r="E514" s="20"/>
      <c r="F514" s="21"/>
      <c r="G514" s="21"/>
      <c r="H514" s="21"/>
      <c r="I514" s="21"/>
      <c r="J514" s="21"/>
      <c r="K514" s="21"/>
      <c r="L514" s="21"/>
      <c r="M514" s="21"/>
      <c r="N514" s="22"/>
      <c r="O514" s="23">
        <f t="shared" si="108"/>
        <v>0</v>
      </c>
    </row>
    <row r="515" spans="2:15">
      <c r="B515" s="45"/>
      <c r="C515" s="49" t="s">
        <v>4</v>
      </c>
      <c r="D515" s="49"/>
      <c r="E515" s="14">
        <f>SUM(E504:E514)</f>
        <v>0</v>
      </c>
      <c r="F515" s="14">
        <f t="shared" ref="F515:N515" si="109">SUM(F504:F514)</f>
        <v>0</v>
      </c>
      <c r="G515" s="14">
        <f t="shared" si="109"/>
        <v>0</v>
      </c>
      <c r="H515" s="14">
        <f t="shared" si="109"/>
        <v>0</v>
      </c>
      <c r="I515" s="14">
        <f t="shared" si="109"/>
        <v>0</v>
      </c>
      <c r="J515" s="14">
        <f t="shared" si="109"/>
        <v>0</v>
      </c>
      <c r="K515" s="14">
        <f t="shared" si="109"/>
        <v>0</v>
      </c>
      <c r="L515" s="14">
        <f t="shared" si="109"/>
        <v>0</v>
      </c>
      <c r="M515" s="14">
        <f t="shared" si="109"/>
        <v>0</v>
      </c>
      <c r="N515" s="14">
        <f t="shared" si="109"/>
        <v>0</v>
      </c>
      <c r="O515" s="1">
        <f>SUM(E515:N515)</f>
        <v>0</v>
      </c>
    </row>
    <row r="516" spans="2:15">
      <c r="B516" s="45"/>
      <c r="C516" s="46" t="s">
        <v>13</v>
      </c>
      <c r="D516" s="46"/>
      <c r="E516" s="1" t="e">
        <f>E515/E503</f>
        <v>#DIV/0!</v>
      </c>
      <c r="F516" s="1" t="e">
        <f t="shared" ref="F516:N516" si="110">F515/F503</f>
        <v>#DIV/0!</v>
      </c>
      <c r="G516" s="1" t="e">
        <f t="shared" si="110"/>
        <v>#DIV/0!</v>
      </c>
      <c r="H516" s="1" t="e">
        <f t="shared" si="110"/>
        <v>#DIV/0!</v>
      </c>
      <c r="I516" s="1" t="e">
        <f t="shared" si="110"/>
        <v>#DIV/0!</v>
      </c>
      <c r="J516" s="1" t="e">
        <f t="shared" si="110"/>
        <v>#DIV/0!</v>
      </c>
      <c r="K516" s="1" t="e">
        <f t="shared" si="110"/>
        <v>#DIV/0!</v>
      </c>
      <c r="L516" s="1" t="e">
        <f t="shared" si="110"/>
        <v>#DIV/0!</v>
      </c>
      <c r="M516" s="1" t="e">
        <f t="shared" si="110"/>
        <v>#DIV/0!</v>
      </c>
      <c r="N516" s="1" t="e">
        <f t="shared" si="110"/>
        <v>#DIV/0!</v>
      </c>
      <c r="O516" s="3"/>
    </row>
    <row r="518" spans="2:15">
      <c r="B518" s="45">
        <v>29</v>
      </c>
      <c r="C518" s="49"/>
      <c r="D518" s="49"/>
      <c r="E518" s="47" t="str">
        <f>$E$14</f>
        <v>令和8年10月支給分（10/1～10/31）※任意のひと月をご指定ください</v>
      </c>
      <c r="F518" s="48"/>
      <c r="G518" s="48"/>
      <c r="H518" s="48"/>
      <c r="I518" s="48"/>
      <c r="J518" s="48"/>
      <c r="K518" s="48"/>
      <c r="L518" s="48"/>
      <c r="M518" s="48"/>
      <c r="N518" s="61"/>
      <c r="O518" s="59" t="s">
        <v>4</v>
      </c>
    </row>
    <row r="519" spans="2:15" ht="18.5" thickBot="1">
      <c r="B519" s="45"/>
      <c r="C519" s="47" t="s">
        <v>5</v>
      </c>
      <c r="D519" s="61"/>
      <c r="E519" s="4">
        <v>281</v>
      </c>
      <c r="F519" s="4">
        <v>282</v>
      </c>
      <c r="G519" s="4">
        <v>283</v>
      </c>
      <c r="H519" s="4">
        <v>284</v>
      </c>
      <c r="I519" s="4">
        <v>285</v>
      </c>
      <c r="J519" s="4">
        <v>286</v>
      </c>
      <c r="K519" s="4">
        <v>287</v>
      </c>
      <c r="L519" s="4">
        <v>288</v>
      </c>
      <c r="M519" s="4">
        <v>289</v>
      </c>
      <c r="N519" s="4">
        <v>290</v>
      </c>
      <c r="O519" s="60"/>
    </row>
    <row r="520" spans="2:15">
      <c r="B520" s="45"/>
      <c r="C520" s="47" t="s">
        <v>0</v>
      </c>
      <c r="D520" s="48"/>
      <c r="E520" s="15"/>
      <c r="F520" s="16"/>
      <c r="G520" s="16"/>
      <c r="H520" s="16"/>
      <c r="I520" s="16"/>
      <c r="J520" s="16"/>
      <c r="K520" s="16"/>
      <c r="L520" s="16"/>
      <c r="M520" s="16"/>
      <c r="N520" s="17"/>
      <c r="O520" s="12">
        <f t="shared" ref="O520" si="111">10-COUNTIF(E520:N520,"")</f>
        <v>0</v>
      </c>
    </row>
    <row r="521" spans="2:15">
      <c r="B521" s="45"/>
      <c r="C521" s="47" t="s">
        <v>14</v>
      </c>
      <c r="D521" s="48"/>
      <c r="E521" s="18"/>
      <c r="F521" s="2"/>
      <c r="G521" s="2"/>
      <c r="H521" s="2"/>
      <c r="I521" s="2"/>
      <c r="J521" s="2"/>
      <c r="K521" s="2"/>
      <c r="L521" s="2"/>
      <c r="M521" s="2"/>
      <c r="N521" s="19"/>
      <c r="O521" s="23">
        <f t="shared" ref="O521:O532" si="112">SUM(E521:N521)</f>
        <v>0</v>
      </c>
    </row>
    <row r="522" spans="2:15">
      <c r="B522" s="45"/>
      <c r="C522" s="49" t="s">
        <v>1</v>
      </c>
      <c r="D522" s="47"/>
      <c r="E522" s="18"/>
      <c r="F522" s="2"/>
      <c r="G522" s="2"/>
      <c r="H522" s="2"/>
      <c r="I522" s="2"/>
      <c r="J522" s="2"/>
      <c r="K522" s="2"/>
      <c r="L522" s="2"/>
      <c r="M522" s="2"/>
      <c r="N522" s="19"/>
      <c r="O522" s="23">
        <f t="shared" si="112"/>
        <v>0</v>
      </c>
    </row>
    <row r="523" spans="2:15">
      <c r="B523" s="45"/>
      <c r="C523" s="55" t="s">
        <v>3</v>
      </c>
      <c r="D523" s="11" t="str">
        <f>$D$19</f>
        <v>役職手当</v>
      </c>
      <c r="E523" s="18"/>
      <c r="F523" s="2"/>
      <c r="G523" s="2"/>
      <c r="H523" s="2"/>
      <c r="I523" s="2"/>
      <c r="J523" s="2"/>
      <c r="K523" s="2"/>
      <c r="L523" s="2"/>
      <c r="M523" s="2"/>
      <c r="N523" s="19"/>
      <c r="O523" s="23">
        <f t="shared" si="112"/>
        <v>0</v>
      </c>
    </row>
    <row r="524" spans="2:15">
      <c r="B524" s="45"/>
      <c r="C524" s="46"/>
      <c r="D524" s="11" t="str">
        <f>$D$20</f>
        <v>管理職手当</v>
      </c>
      <c r="E524" s="18"/>
      <c r="F524" s="2"/>
      <c r="G524" s="2"/>
      <c r="H524" s="2"/>
      <c r="I524" s="2"/>
      <c r="J524" s="2"/>
      <c r="K524" s="2"/>
      <c r="L524" s="2"/>
      <c r="M524" s="2"/>
      <c r="N524" s="19"/>
      <c r="O524" s="23">
        <f t="shared" si="112"/>
        <v>0</v>
      </c>
    </row>
    <row r="525" spans="2:15">
      <c r="B525" s="45"/>
      <c r="C525" s="46"/>
      <c r="D525" s="11" t="str">
        <f>$D$21</f>
        <v>手当</v>
      </c>
      <c r="E525" s="18"/>
      <c r="F525" s="2"/>
      <c r="G525" s="2"/>
      <c r="H525" s="2"/>
      <c r="I525" s="2"/>
      <c r="J525" s="2"/>
      <c r="K525" s="2"/>
      <c r="L525" s="2"/>
      <c r="M525" s="2"/>
      <c r="N525" s="19"/>
      <c r="O525" s="23">
        <f t="shared" si="112"/>
        <v>0</v>
      </c>
    </row>
    <row r="526" spans="2:15">
      <c r="B526" s="45"/>
      <c r="C526" s="46"/>
      <c r="D526" s="11" t="str">
        <f>$D$22</f>
        <v>手当</v>
      </c>
      <c r="E526" s="18"/>
      <c r="F526" s="2"/>
      <c r="G526" s="2"/>
      <c r="H526" s="2"/>
      <c r="I526" s="2"/>
      <c r="J526" s="2"/>
      <c r="K526" s="2"/>
      <c r="L526" s="2"/>
      <c r="M526" s="2"/>
      <c r="N526" s="19"/>
      <c r="O526" s="23">
        <f t="shared" si="112"/>
        <v>0</v>
      </c>
    </row>
    <row r="527" spans="2:15">
      <c r="B527" s="45"/>
      <c r="C527" s="46"/>
      <c r="D527" s="11" t="str">
        <f>$D$23</f>
        <v>手当</v>
      </c>
      <c r="E527" s="18"/>
      <c r="F527" s="2"/>
      <c r="G527" s="2"/>
      <c r="H527" s="2"/>
      <c r="I527" s="2"/>
      <c r="J527" s="2"/>
      <c r="K527" s="2"/>
      <c r="L527" s="2"/>
      <c r="M527" s="2"/>
      <c r="N527" s="19"/>
      <c r="O527" s="23">
        <f t="shared" si="112"/>
        <v>0</v>
      </c>
    </row>
    <row r="528" spans="2:15">
      <c r="B528" s="45"/>
      <c r="C528" s="46"/>
      <c r="D528" s="11" t="str">
        <f>$D$24</f>
        <v>手当</v>
      </c>
      <c r="E528" s="18"/>
      <c r="F528" s="2"/>
      <c r="G528" s="2"/>
      <c r="H528" s="2"/>
      <c r="I528" s="2"/>
      <c r="J528" s="2"/>
      <c r="K528" s="2"/>
      <c r="L528" s="2"/>
      <c r="M528" s="2"/>
      <c r="N528" s="19"/>
      <c r="O528" s="23">
        <f t="shared" si="112"/>
        <v>0</v>
      </c>
    </row>
    <row r="529" spans="2:15">
      <c r="B529" s="45"/>
      <c r="C529" s="46"/>
      <c r="D529" s="11" t="str">
        <f>$D$25</f>
        <v>手当</v>
      </c>
      <c r="E529" s="18"/>
      <c r="F529" s="2"/>
      <c r="G529" s="2"/>
      <c r="H529" s="2"/>
      <c r="I529" s="2"/>
      <c r="J529" s="2"/>
      <c r="K529" s="2"/>
      <c r="L529" s="2"/>
      <c r="M529" s="2"/>
      <c r="N529" s="19"/>
      <c r="O529" s="23">
        <f t="shared" si="112"/>
        <v>0</v>
      </c>
    </row>
    <row r="530" spans="2:15">
      <c r="B530" s="45"/>
      <c r="C530" s="46"/>
      <c r="D530" s="11" t="str">
        <f>$D$26</f>
        <v>手当</v>
      </c>
      <c r="E530" s="18"/>
      <c r="F530" s="2"/>
      <c r="G530" s="2"/>
      <c r="H530" s="2"/>
      <c r="I530" s="2"/>
      <c r="J530" s="2"/>
      <c r="K530" s="2"/>
      <c r="L530" s="2"/>
      <c r="M530" s="2"/>
      <c r="N530" s="19"/>
      <c r="O530" s="23">
        <f t="shared" si="112"/>
        <v>0</v>
      </c>
    </row>
    <row r="531" spans="2:15">
      <c r="B531" s="45"/>
      <c r="C531" s="46"/>
      <c r="D531" s="11" t="str">
        <f>$D$27</f>
        <v>手当</v>
      </c>
      <c r="E531" s="18"/>
      <c r="F531" s="2"/>
      <c r="G531" s="2"/>
      <c r="H531" s="2"/>
      <c r="I531" s="2"/>
      <c r="J531" s="2"/>
      <c r="K531" s="2"/>
      <c r="L531" s="2"/>
      <c r="M531" s="2"/>
      <c r="N531" s="19"/>
      <c r="O531" s="23">
        <f t="shared" si="112"/>
        <v>0</v>
      </c>
    </row>
    <row r="532" spans="2:15" ht="18.5" thickBot="1">
      <c r="B532" s="45"/>
      <c r="C532" s="46"/>
      <c r="D532" s="11" t="str">
        <f>$D$28</f>
        <v>手当</v>
      </c>
      <c r="E532" s="20"/>
      <c r="F532" s="21"/>
      <c r="G532" s="21"/>
      <c r="H532" s="21"/>
      <c r="I532" s="21"/>
      <c r="J532" s="21"/>
      <c r="K532" s="21"/>
      <c r="L532" s="21"/>
      <c r="M532" s="21"/>
      <c r="N532" s="22"/>
      <c r="O532" s="23">
        <f t="shared" si="112"/>
        <v>0</v>
      </c>
    </row>
    <row r="533" spans="2:15">
      <c r="B533" s="45"/>
      <c r="C533" s="49" t="s">
        <v>4</v>
      </c>
      <c r="D533" s="49"/>
      <c r="E533" s="14">
        <f>SUM(E522:E532)</f>
        <v>0</v>
      </c>
      <c r="F533" s="14">
        <f t="shared" ref="F533:N533" si="113">SUM(F522:F532)</f>
        <v>0</v>
      </c>
      <c r="G533" s="14">
        <f t="shared" si="113"/>
        <v>0</v>
      </c>
      <c r="H533" s="14">
        <f t="shared" si="113"/>
        <v>0</v>
      </c>
      <c r="I533" s="14">
        <f t="shared" si="113"/>
        <v>0</v>
      </c>
      <c r="J533" s="14">
        <f t="shared" si="113"/>
        <v>0</v>
      </c>
      <c r="K533" s="14">
        <f t="shared" si="113"/>
        <v>0</v>
      </c>
      <c r="L533" s="14">
        <f t="shared" si="113"/>
        <v>0</v>
      </c>
      <c r="M533" s="14">
        <f t="shared" si="113"/>
        <v>0</v>
      </c>
      <c r="N533" s="14">
        <f t="shared" si="113"/>
        <v>0</v>
      </c>
      <c r="O533" s="1">
        <f>SUM(E533:N533)</f>
        <v>0</v>
      </c>
    </row>
    <row r="534" spans="2:15">
      <c r="B534" s="45"/>
      <c r="C534" s="46" t="s">
        <v>13</v>
      </c>
      <c r="D534" s="46"/>
      <c r="E534" s="1" t="e">
        <f>E533/E521</f>
        <v>#DIV/0!</v>
      </c>
      <c r="F534" s="1" t="e">
        <f t="shared" ref="F534:N534" si="114">F533/F521</f>
        <v>#DIV/0!</v>
      </c>
      <c r="G534" s="1" t="e">
        <f t="shared" si="114"/>
        <v>#DIV/0!</v>
      </c>
      <c r="H534" s="1" t="e">
        <f t="shared" si="114"/>
        <v>#DIV/0!</v>
      </c>
      <c r="I534" s="1" t="e">
        <f t="shared" si="114"/>
        <v>#DIV/0!</v>
      </c>
      <c r="J534" s="1" t="e">
        <f t="shared" si="114"/>
        <v>#DIV/0!</v>
      </c>
      <c r="K534" s="1" t="e">
        <f t="shared" si="114"/>
        <v>#DIV/0!</v>
      </c>
      <c r="L534" s="1" t="e">
        <f t="shared" si="114"/>
        <v>#DIV/0!</v>
      </c>
      <c r="M534" s="1" t="e">
        <f t="shared" si="114"/>
        <v>#DIV/0!</v>
      </c>
      <c r="N534" s="1" t="e">
        <f t="shared" si="114"/>
        <v>#DIV/0!</v>
      </c>
      <c r="O534" s="3"/>
    </row>
    <row r="536" spans="2:15">
      <c r="B536" s="45">
        <v>30</v>
      </c>
      <c r="C536" s="49"/>
      <c r="D536" s="49"/>
      <c r="E536" s="47" t="str">
        <f>$E$14</f>
        <v>令和8年10月支給分（10/1～10/31）※任意のひと月をご指定ください</v>
      </c>
      <c r="F536" s="48"/>
      <c r="G536" s="48"/>
      <c r="H536" s="48"/>
      <c r="I536" s="48"/>
      <c r="J536" s="48"/>
      <c r="K536" s="48"/>
      <c r="L536" s="48"/>
      <c r="M536" s="48"/>
      <c r="N536" s="61"/>
      <c r="O536" s="59" t="s">
        <v>4</v>
      </c>
    </row>
    <row r="537" spans="2:15" ht="18.5" thickBot="1">
      <c r="B537" s="45"/>
      <c r="C537" s="47" t="s">
        <v>5</v>
      </c>
      <c r="D537" s="61"/>
      <c r="E537" s="4">
        <v>291</v>
      </c>
      <c r="F537" s="4">
        <v>292</v>
      </c>
      <c r="G537" s="4">
        <v>293</v>
      </c>
      <c r="H537" s="4">
        <v>294</v>
      </c>
      <c r="I537" s="4">
        <v>295</v>
      </c>
      <c r="J537" s="4">
        <v>296</v>
      </c>
      <c r="K537" s="4">
        <v>297</v>
      </c>
      <c r="L537" s="4">
        <v>298</v>
      </c>
      <c r="M537" s="4">
        <v>299</v>
      </c>
      <c r="N537" s="4">
        <v>300</v>
      </c>
      <c r="O537" s="60"/>
    </row>
    <row r="538" spans="2:15">
      <c r="B538" s="45"/>
      <c r="C538" s="47" t="s">
        <v>0</v>
      </c>
      <c r="D538" s="48"/>
      <c r="E538" s="15"/>
      <c r="F538" s="16"/>
      <c r="G538" s="16"/>
      <c r="H538" s="16"/>
      <c r="I538" s="16"/>
      <c r="J538" s="16"/>
      <c r="K538" s="16"/>
      <c r="L538" s="16"/>
      <c r="M538" s="16"/>
      <c r="N538" s="17"/>
      <c r="O538" s="12">
        <f t="shared" ref="O538" si="115">10-COUNTIF(E538:N538,"")</f>
        <v>0</v>
      </c>
    </row>
    <row r="539" spans="2:15">
      <c r="B539" s="45"/>
      <c r="C539" s="47" t="s">
        <v>14</v>
      </c>
      <c r="D539" s="48"/>
      <c r="E539" s="18"/>
      <c r="F539" s="2"/>
      <c r="G539" s="2"/>
      <c r="H539" s="2"/>
      <c r="I539" s="2"/>
      <c r="J539" s="2"/>
      <c r="K539" s="2"/>
      <c r="L539" s="2"/>
      <c r="M539" s="2"/>
      <c r="N539" s="19"/>
      <c r="O539" s="23">
        <f t="shared" ref="O539:O550" si="116">SUM(E539:N539)</f>
        <v>0</v>
      </c>
    </row>
    <row r="540" spans="2:15">
      <c r="B540" s="45"/>
      <c r="C540" s="49" t="s">
        <v>1</v>
      </c>
      <c r="D540" s="47"/>
      <c r="E540" s="18"/>
      <c r="F540" s="2"/>
      <c r="G540" s="2"/>
      <c r="H540" s="2"/>
      <c r="I540" s="2"/>
      <c r="J540" s="2"/>
      <c r="K540" s="2"/>
      <c r="L540" s="2"/>
      <c r="M540" s="2"/>
      <c r="N540" s="19"/>
      <c r="O540" s="23">
        <f t="shared" si="116"/>
        <v>0</v>
      </c>
    </row>
    <row r="541" spans="2:15">
      <c r="B541" s="45"/>
      <c r="C541" s="55" t="s">
        <v>3</v>
      </c>
      <c r="D541" s="11" t="str">
        <f>$D$19</f>
        <v>役職手当</v>
      </c>
      <c r="E541" s="18"/>
      <c r="F541" s="2"/>
      <c r="G541" s="2"/>
      <c r="H541" s="2"/>
      <c r="I541" s="2"/>
      <c r="J541" s="2"/>
      <c r="K541" s="2"/>
      <c r="L541" s="2"/>
      <c r="M541" s="2"/>
      <c r="N541" s="19"/>
      <c r="O541" s="23">
        <f t="shared" si="116"/>
        <v>0</v>
      </c>
    </row>
    <row r="542" spans="2:15">
      <c r="B542" s="45"/>
      <c r="C542" s="46"/>
      <c r="D542" s="11" t="str">
        <f>$D$20</f>
        <v>管理職手当</v>
      </c>
      <c r="E542" s="18"/>
      <c r="F542" s="2"/>
      <c r="G542" s="2"/>
      <c r="H542" s="2"/>
      <c r="I542" s="2"/>
      <c r="J542" s="2"/>
      <c r="K542" s="2"/>
      <c r="L542" s="2"/>
      <c r="M542" s="2"/>
      <c r="N542" s="19"/>
      <c r="O542" s="23">
        <f t="shared" si="116"/>
        <v>0</v>
      </c>
    </row>
    <row r="543" spans="2:15">
      <c r="B543" s="45"/>
      <c r="C543" s="46"/>
      <c r="D543" s="11" t="str">
        <f>$D$21</f>
        <v>手当</v>
      </c>
      <c r="E543" s="18"/>
      <c r="F543" s="2"/>
      <c r="G543" s="2"/>
      <c r="H543" s="2"/>
      <c r="I543" s="2"/>
      <c r="J543" s="2"/>
      <c r="K543" s="2"/>
      <c r="L543" s="2"/>
      <c r="M543" s="2"/>
      <c r="N543" s="19"/>
      <c r="O543" s="23">
        <f t="shared" si="116"/>
        <v>0</v>
      </c>
    </row>
    <row r="544" spans="2:15">
      <c r="B544" s="45"/>
      <c r="C544" s="46"/>
      <c r="D544" s="11" t="str">
        <f>$D$22</f>
        <v>手当</v>
      </c>
      <c r="E544" s="18"/>
      <c r="F544" s="2"/>
      <c r="G544" s="2"/>
      <c r="H544" s="2"/>
      <c r="I544" s="2"/>
      <c r="J544" s="2"/>
      <c r="K544" s="2"/>
      <c r="L544" s="2"/>
      <c r="M544" s="2"/>
      <c r="N544" s="19"/>
      <c r="O544" s="23">
        <f t="shared" si="116"/>
        <v>0</v>
      </c>
    </row>
    <row r="545" spans="2:15">
      <c r="B545" s="45"/>
      <c r="C545" s="46"/>
      <c r="D545" s="11" t="str">
        <f>$D$23</f>
        <v>手当</v>
      </c>
      <c r="E545" s="18"/>
      <c r="F545" s="2"/>
      <c r="G545" s="2"/>
      <c r="H545" s="2"/>
      <c r="I545" s="2"/>
      <c r="J545" s="2"/>
      <c r="K545" s="2"/>
      <c r="L545" s="2"/>
      <c r="M545" s="2"/>
      <c r="N545" s="19"/>
      <c r="O545" s="23">
        <f t="shared" si="116"/>
        <v>0</v>
      </c>
    </row>
    <row r="546" spans="2:15">
      <c r="B546" s="45"/>
      <c r="C546" s="46"/>
      <c r="D546" s="11" t="str">
        <f>$D$24</f>
        <v>手当</v>
      </c>
      <c r="E546" s="18"/>
      <c r="F546" s="2"/>
      <c r="G546" s="2"/>
      <c r="H546" s="2"/>
      <c r="I546" s="2"/>
      <c r="J546" s="2"/>
      <c r="K546" s="2"/>
      <c r="L546" s="2"/>
      <c r="M546" s="2"/>
      <c r="N546" s="19"/>
      <c r="O546" s="23">
        <f t="shared" si="116"/>
        <v>0</v>
      </c>
    </row>
    <row r="547" spans="2:15">
      <c r="B547" s="45"/>
      <c r="C547" s="46"/>
      <c r="D547" s="11" t="str">
        <f>$D$25</f>
        <v>手当</v>
      </c>
      <c r="E547" s="18"/>
      <c r="F547" s="2"/>
      <c r="G547" s="2"/>
      <c r="H547" s="2"/>
      <c r="I547" s="2"/>
      <c r="J547" s="2"/>
      <c r="K547" s="2"/>
      <c r="L547" s="2"/>
      <c r="M547" s="2"/>
      <c r="N547" s="19"/>
      <c r="O547" s="23">
        <f t="shared" si="116"/>
        <v>0</v>
      </c>
    </row>
    <row r="548" spans="2:15">
      <c r="B548" s="45"/>
      <c r="C548" s="46"/>
      <c r="D548" s="11" t="str">
        <f>$D$26</f>
        <v>手当</v>
      </c>
      <c r="E548" s="18"/>
      <c r="F548" s="2"/>
      <c r="G548" s="2"/>
      <c r="H548" s="2"/>
      <c r="I548" s="2"/>
      <c r="J548" s="2"/>
      <c r="K548" s="2"/>
      <c r="L548" s="2"/>
      <c r="M548" s="2"/>
      <c r="N548" s="19"/>
      <c r="O548" s="23">
        <f t="shared" si="116"/>
        <v>0</v>
      </c>
    </row>
    <row r="549" spans="2:15">
      <c r="B549" s="45"/>
      <c r="C549" s="46"/>
      <c r="D549" s="11" t="str">
        <f>$D$27</f>
        <v>手当</v>
      </c>
      <c r="E549" s="18"/>
      <c r="F549" s="2"/>
      <c r="G549" s="2"/>
      <c r="H549" s="2"/>
      <c r="I549" s="2"/>
      <c r="J549" s="2"/>
      <c r="K549" s="2"/>
      <c r="L549" s="2"/>
      <c r="M549" s="2"/>
      <c r="N549" s="19"/>
      <c r="O549" s="23">
        <f t="shared" si="116"/>
        <v>0</v>
      </c>
    </row>
    <row r="550" spans="2:15" ht="18.5" thickBot="1">
      <c r="B550" s="45"/>
      <c r="C550" s="46"/>
      <c r="D550" s="11" t="str">
        <f>$D$28</f>
        <v>手当</v>
      </c>
      <c r="E550" s="20"/>
      <c r="F550" s="21"/>
      <c r="G550" s="21"/>
      <c r="H550" s="21"/>
      <c r="I550" s="21"/>
      <c r="J550" s="21"/>
      <c r="K550" s="21"/>
      <c r="L550" s="21"/>
      <c r="M550" s="21"/>
      <c r="N550" s="22"/>
      <c r="O550" s="23">
        <f t="shared" si="116"/>
        <v>0</v>
      </c>
    </row>
    <row r="551" spans="2:15">
      <c r="B551" s="45"/>
      <c r="C551" s="49" t="s">
        <v>4</v>
      </c>
      <c r="D551" s="49"/>
      <c r="E551" s="14">
        <f>SUM(E540:E550)</f>
        <v>0</v>
      </c>
      <c r="F551" s="14">
        <f t="shared" ref="F551:N551" si="117">SUM(F540:F550)</f>
        <v>0</v>
      </c>
      <c r="G551" s="14">
        <f t="shared" si="117"/>
        <v>0</v>
      </c>
      <c r="H551" s="14">
        <f t="shared" si="117"/>
        <v>0</v>
      </c>
      <c r="I551" s="14">
        <f t="shared" si="117"/>
        <v>0</v>
      </c>
      <c r="J551" s="14">
        <f t="shared" si="117"/>
        <v>0</v>
      </c>
      <c r="K551" s="14">
        <f t="shared" si="117"/>
        <v>0</v>
      </c>
      <c r="L551" s="14">
        <f t="shared" si="117"/>
        <v>0</v>
      </c>
      <c r="M551" s="14">
        <f t="shared" si="117"/>
        <v>0</v>
      </c>
      <c r="N551" s="14">
        <f t="shared" si="117"/>
        <v>0</v>
      </c>
      <c r="O551" s="1">
        <f>SUM(E551:N551)</f>
        <v>0</v>
      </c>
    </row>
    <row r="552" spans="2:15">
      <c r="B552" s="45"/>
      <c r="C552" s="46" t="s">
        <v>13</v>
      </c>
      <c r="D552" s="46"/>
      <c r="E552" s="1" t="e">
        <f>E551/E539</f>
        <v>#DIV/0!</v>
      </c>
      <c r="F552" s="1" t="e">
        <f t="shared" ref="F552:N552" si="118">F551/F539</f>
        <v>#DIV/0!</v>
      </c>
      <c r="G552" s="1" t="e">
        <f t="shared" si="118"/>
        <v>#DIV/0!</v>
      </c>
      <c r="H552" s="1" t="e">
        <f t="shared" si="118"/>
        <v>#DIV/0!</v>
      </c>
      <c r="I552" s="1" t="e">
        <f t="shared" si="118"/>
        <v>#DIV/0!</v>
      </c>
      <c r="J552" s="1" t="e">
        <f t="shared" si="118"/>
        <v>#DIV/0!</v>
      </c>
      <c r="K552" s="1" t="e">
        <f t="shared" si="118"/>
        <v>#DIV/0!</v>
      </c>
      <c r="L552" s="1" t="e">
        <f t="shared" si="118"/>
        <v>#DIV/0!</v>
      </c>
      <c r="M552" s="1" t="e">
        <f t="shared" si="118"/>
        <v>#DIV/0!</v>
      </c>
      <c r="N552" s="1" t="e">
        <f t="shared" si="118"/>
        <v>#DIV/0!</v>
      </c>
      <c r="O552" s="3"/>
    </row>
  </sheetData>
  <mergeCells count="330">
    <mergeCell ref="B14:B30"/>
    <mergeCell ref="C14:D14"/>
    <mergeCell ref="E14:N14"/>
    <mergeCell ref="O14:O15"/>
    <mergeCell ref="C15:D15"/>
    <mergeCell ref="C16:D16"/>
    <mergeCell ref="C17:D17"/>
    <mergeCell ref="C18:D18"/>
    <mergeCell ref="C19:C28"/>
    <mergeCell ref="C29:D29"/>
    <mergeCell ref="C54:D54"/>
    <mergeCell ref="B32:B48"/>
    <mergeCell ref="C32:D32"/>
    <mergeCell ref="E32:N32"/>
    <mergeCell ref="C33:D33"/>
    <mergeCell ref="C34:D34"/>
    <mergeCell ref="C35:D35"/>
    <mergeCell ref="C36:D36"/>
    <mergeCell ref="C37:C46"/>
    <mergeCell ref="O122:O123"/>
    <mergeCell ref="C123:D123"/>
    <mergeCell ref="C124:D124"/>
    <mergeCell ref="C125:D125"/>
    <mergeCell ref="C126:D126"/>
    <mergeCell ref="C102:D102"/>
    <mergeCell ref="C101:D101"/>
    <mergeCell ref="O68:O69"/>
    <mergeCell ref="C69:D69"/>
    <mergeCell ref="C70:D70"/>
    <mergeCell ref="C71:D71"/>
    <mergeCell ref="C72:D72"/>
    <mergeCell ref="C73:C82"/>
    <mergeCell ref="O104:O105"/>
    <mergeCell ref="C105:D105"/>
    <mergeCell ref="C106:D106"/>
    <mergeCell ref="C107:D107"/>
    <mergeCell ref="C108:D108"/>
    <mergeCell ref="C109:C118"/>
    <mergeCell ref="C68:D68"/>
    <mergeCell ref="E68:N68"/>
    <mergeCell ref="C83:D83"/>
    <mergeCell ref="C84:D84"/>
    <mergeCell ref="O50:O51"/>
    <mergeCell ref="C30:D30"/>
    <mergeCell ref="O32:O33"/>
    <mergeCell ref="C55:C64"/>
    <mergeCell ref="C65:D65"/>
    <mergeCell ref="C66:D66"/>
    <mergeCell ref="B86:B102"/>
    <mergeCell ref="C86:D86"/>
    <mergeCell ref="E86:N86"/>
    <mergeCell ref="O86:O87"/>
    <mergeCell ref="C87:D87"/>
    <mergeCell ref="C88:D88"/>
    <mergeCell ref="C89:D89"/>
    <mergeCell ref="C90:D90"/>
    <mergeCell ref="C91:C100"/>
    <mergeCell ref="B68:B84"/>
    <mergeCell ref="C47:D47"/>
    <mergeCell ref="C48:D48"/>
    <mergeCell ref="B50:B66"/>
    <mergeCell ref="C50:D50"/>
    <mergeCell ref="E50:N50"/>
    <mergeCell ref="C51:D51"/>
    <mergeCell ref="C52:D52"/>
    <mergeCell ref="C53:D53"/>
    <mergeCell ref="B140:B156"/>
    <mergeCell ref="C140:D140"/>
    <mergeCell ref="E140:N140"/>
    <mergeCell ref="C155:D155"/>
    <mergeCell ref="C156:D156"/>
    <mergeCell ref="C119:D119"/>
    <mergeCell ref="C120:D120"/>
    <mergeCell ref="B122:B138"/>
    <mergeCell ref="C122:D122"/>
    <mergeCell ref="E122:N122"/>
    <mergeCell ref="B104:B120"/>
    <mergeCell ref="C104:D104"/>
    <mergeCell ref="E104:N104"/>
    <mergeCell ref="C173:D173"/>
    <mergeCell ref="O140:O141"/>
    <mergeCell ref="C141:D141"/>
    <mergeCell ref="C142:D142"/>
    <mergeCell ref="C143:D143"/>
    <mergeCell ref="C144:D144"/>
    <mergeCell ref="C145:C154"/>
    <mergeCell ref="C127:C136"/>
    <mergeCell ref="C137:D137"/>
    <mergeCell ref="C138:D138"/>
    <mergeCell ref="O194:O195"/>
    <mergeCell ref="C195:D195"/>
    <mergeCell ref="C196:D196"/>
    <mergeCell ref="C197:D197"/>
    <mergeCell ref="C198:D198"/>
    <mergeCell ref="C174:D174"/>
    <mergeCell ref="B176:B192"/>
    <mergeCell ref="C176:D176"/>
    <mergeCell ref="E176:N176"/>
    <mergeCell ref="O176:O177"/>
    <mergeCell ref="C177:D177"/>
    <mergeCell ref="C178:D178"/>
    <mergeCell ref="C179:D179"/>
    <mergeCell ref="C180:D180"/>
    <mergeCell ref="C181:C190"/>
    <mergeCell ref="B158:B174"/>
    <mergeCell ref="C158:D158"/>
    <mergeCell ref="E158:N158"/>
    <mergeCell ref="O158:O159"/>
    <mergeCell ref="C159:D159"/>
    <mergeCell ref="C160:D160"/>
    <mergeCell ref="C161:D161"/>
    <mergeCell ref="C162:D162"/>
    <mergeCell ref="C163:C172"/>
    <mergeCell ref="B212:B228"/>
    <mergeCell ref="C212:D212"/>
    <mergeCell ref="E212:N212"/>
    <mergeCell ref="C227:D227"/>
    <mergeCell ref="C228:D228"/>
    <mergeCell ref="C191:D191"/>
    <mergeCell ref="C192:D192"/>
    <mergeCell ref="B194:B210"/>
    <mergeCell ref="C194:D194"/>
    <mergeCell ref="E194:N194"/>
    <mergeCell ref="C245:D245"/>
    <mergeCell ref="O212:O213"/>
    <mergeCell ref="C213:D213"/>
    <mergeCell ref="C214:D214"/>
    <mergeCell ref="C215:D215"/>
    <mergeCell ref="C216:D216"/>
    <mergeCell ref="C217:C226"/>
    <mergeCell ref="C199:C208"/>
    <mergeCell ref="C209:D209"/>
    <mergeCell ref="C210:D210"/>
    <mergeCell ref="O266:O267"/>
    <mergeCell ref="C267:D267"/>
    <mergeCell ref="C268:D268"/>
    <mergeCell ref="C269:D269"/>
    <mergeCell ref="C270:D270"/>
    <mergeCell ref="C246:D246"/>
    <mergeCell ref="B248:B264"/>
    <mergeCell ref="C248:D248"/>
    <mergeCell ref="E248:N248"/>
    <mergeCell ref="O248:O249"/>
    <mergeCell ref="C249:D249"/>
    <mergeCell ref="C250:D250"/>
    <mergeCell ref="C251:D251"/>
    <mergeCell ref="C252:D252"/>
    <mergeCell ref="C253:C262"/>
    <mergeCell ref="B230:B246"/>
    <mergeCell ref="C230:D230"/>
    <mergeCell ref="E230:N230"/>
    <mergeCell ref="O230:O231"/>
    <mergeCell ref="C231:D231"/>
    <mergeCell ref="C232:D232"/>
    <mergeCell ref="C233:D233"/>
    <mergeCell ref="C234:D234"/>
    <mergeCell ref="C235:C244"/>
    <mergeCell ref="B284:B300"/>
    <mergeCell ref="C284:D284"/>
    <mergeCell ref="E284:N284"/>
    <mergeCell ref="C299:D299"/>
    <mergeCell ref="C300:D300"/>
    <mergeCell ref="C263:D263"/>
    <mergeCell ref="C264:D264"/>
    <mergeCell ref="B266:B282"/>
    <mergeCell ref="C266:D266"/>
    <mergeCell ref="E266:N266"/>
    <mergeCell ref="C317:D317"/>
    <mergeCell ref="O284:O285"/>
    <mergeCell ref="C285:D285"/>
    <mergeCell ref="C286:D286"/>
    <mergeCell ref="C287:D287"/>
    <mergeCell ref="C288:D288"/>
    <mergeCell ref="C289:C298"/>
    <mergeCell ref="C271:C280"/>
    <mergeCell ref="C281:D281"/>
    <mergeCell ref="C282:D282"/>
    <mergeCell ref="O338:O339"/>
    <mergeCell ref="C339:D339"/>
    <mergeCell ref="C340:D340"/>
    <mergeCell ref="C341:D341"/>
    <mergeCell ref="C342:D342"/>
    <mergeCell ref="C318:D318"/>
    <mergeCell ref="B320:B336"/>
    <mergeCell ref="C320:D320"/>
    <mergeCell ref="E320:N320"/>
    <mergeCell ref="O320:O321"/>
    <mergeCell ref="C321:D321"/>
    <mergeCell ref="C322:D322"/>
    <mergeCell ref="C323:D323"/>
    <mergeCell ref="C324:D324"/>
    <mergeCell ref="C325:C334"/>
    <mergeCell ref="B302:B318"/>
    <mergeCell ref="C302:D302"/>
    <mergeCell ref="E302:N302"/>
    <mergeCell ref="O302:O303"/>
    <mergeCell ref="C303:D303"/>
    <mergeCell ref="C304:D304"/>
    <mergeCell ref="C305:D305"/>
    <mergeCell ref="C306:D306"/>
    <mergeCell ref="C307:C316"/>
    <mergeCell ref="B356:B372"/>
    <mergeCell ref="C356:D356"/>
    <mergeCell ref="E356:N356"/>
    <mergeCell ref="C371:D371"/>
    <mergeCell ref="C372:D372"/>
    <mergeCell ref="C335:D335"/>
    <mergeCell ref="C336:D336"/>
    <mergeCell ref="B338:B354"/>
    <mergeCell ref="C338:D338"/>
    <mergeCell ref="E338:N338"/>
    <mergeCell ref="C389:D389"/>
    <mergeCell ref="O356:O357"/>
    <mergeCell ref="C357:D357"/>
    <mergeCell ref="C358:D358"/>
    <mergeCell ref="C359:D359"/>
    <mergeCell ref="C360:D360"/>
    <mergeCell ref="C361:C370"/>
    <mergeCell ref="C343:C352"/>
    <mergeCell ref="C353:D353"/>
    <mergeCell ref="C354:D354"/>
    <mergeCell ref="O410:O411"/>
    <mergeCell ref="C411:D411"/>
    <mergeCell ref="C412:D412"/>
    <mergeCell ref="C413:D413"/>
    <mergeCell ref="C414:D414"/>
    <mergeCell ref="C390:D390"/>
    <mergeCell ref="B392:B408"/>
    <mergeCell ref="C392:D392"/>
    <mergeCell ref="E392:N392"/>
    <mergeCell ref="O392:O393"/>
    <mergeCell ref="C393:D393"/>
    <mergeCell ref="C394:D394"/>
    <mergeCell ref="C395:D395"/>
    <mergeCell ref="C396:D396"/>
    <mergeCell ref="C397:C406"/>
    <mergeCell ref="B374:B390"/>
    <mergeCell ref="C374:D374"/>
    <mergeCell ref="E374:N374"/>
    <mergeCell ref="O374:O375"/>
    <mergeCell ref="C375:D375"/>
    <mergeCell ref="C376:D376"/>
    <mergeCell ref="C377:D377"/>
    <mergeCell ref="C378:D378"/>
    <mergeCell ref="C379:C388"/>
    <mergeCell ref="B428:B444"/>
    <mergeCell ref="C428:D428"/>
    <mergeCell ref="E428:N428"/>
    <mergeCell ref="C443:D443"/>
    <mergeCell ref="C444:D444"/>
    <mergeCell ref="C407:D407"/>
    <mergeCell ref="C408:D408"/>
    <mergeCell ref="B410:B426"/>
    <mergeCell ref="C410:D410"/>
    <mergeCell ref="E410:N410"/>
    <mergeCell ref="C461:D461"/>
    <mergeCell ref="O428:O429"/>
    <mergeCell ref="C429:D429"/>
    <mergeCell ref="C430:D430"/>
    <mergeCell ref="C431:D431"/>
    <mergeCell ref="C432:D432"/>
    <mergeCell ref="C433:C442"/>
    <mergeCell ref="C415:C424"/>
    <mergeCell ref="C425:D425"/>
    <mergeCell ref="C426:D426"/>
    <mergeCell ref="O482:O483"/>
    <mergeCell ref="C483:D483"/>
    <mergeCell ref="C484:D484"/>
    <mergeCell ref="C485:D485"/>
    <mergeCell ref="C486:D486"/>
    <mergeCell ref="C462:D462"/>
    <mergeCell ref="B464:B480"/>
    <mergeCell ref="C464:D464"/>
    <mergeCell ref="E464:N464"/>
    <mergeCell ref="O464:O465"/>
    <mergeCell ref="C465:D465"/>
    <mergeCell ref="C466:D466"/>
    <mergeCell ref="C467:D467"/>
    <mergeCell ref="C468:D468"/>
    <mergeCell ref="C469:C478"/>
    <mergeCell ref="B446:B462"/>
    <mergeCell ref="C446:D446"/>
    <mergeCell ref="E446:N446"/>
    <mergeCell ref="O446:O447"/>
    <mergeCell ref="C447:D447"/>
    <mergeCell ref="C448:D448"/>
    <mergeCell ref="C449:D449"/>
    <mergeCell ref="C450:D450"/>
    <mergeCell ref="C451:C460"/>
    <mergeCell ref="B500:B516"/>
    <mergeCell ref="C500:D500"/>
    <mergeCell ref="E500:N500"/>
    <mergeCell ref="C515:D515"/>
    <mergeCell ref="C516:D516"/>
    <mergeCell ref="C479:D479"/>
    <mergeCell ref="C480:D480"/>
    <mergeCell ref="B482:B498"/>
    <mergeCell ref="C482:D482"/>
    <mergeCell ref="E482:N482"/>
    <mergeCell ref="O500:O501"/>
    <mergeCell ref="C501:D501"/>
    <mergeCell ref="C502:D502"/>
    <mergeCell ref="C503:D503"/>
    <mergeCell ref="C504:D504"/>
    <mergeCell ref="C505:C514"/>
    <mergeCell ref="C487:C496"/>
    <mergeCell ref="C497:D497"/>
    <mergeCell ref="C498:D498"/>
    <mergeCell ref="C551:D551"/>
    <mergeCell ref="C552:D552"/>
    <mergeCell ref="C534:D534"/>
    <mergeCell ref="B536:B552"/>
    <mergeCell ref="C536:D536"/>
    <mergeCell ref="E536:N536"/>
    <mergeCell ref="O536:O537"/>
    <mergeCell ref="C537:D537"/>
    <mergeCell ref="C538:D538"/>
    <mergeCell ref="C539:D539"/>
    <mergeCell ref="C540:D540"/>
    <mergeCell ref="C541:C550"/>
    <mergeCell ref="B518:B534"/>
    <mergeCell ref="C518:D518"/>
    <mergeCell ref="E518:N518"/>
    <mergeCell ref="O518:O519"/>
    <mergeCell ref="C519:D519"/>
    <mergeCell ref="C520:D520"/>
    <mergeCell ref="C521:D521"/>
    <mergeCell ref="C522:D522"/>
    <mergeCell ref="C523:C532"/>
    <mergeCell ref="C533:D533"/>
  </mergeCells>
  <phoneticPr fontId="2"/>
  <pageMargins left="0.70866141732283472" right="0.70866141732283472" top="0.74803149606299213" bottom="0.74803149606299213" header="0.31496062992125984" footer="0.31496062992125984"/>
  <pageSetup paperSize="9" scale="4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様式第4号の2（賃上げ前）</vt:lpstr>
      <vt:lpstr>様式第4号の2（賃上げ後）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岡崎　駿輔</dc:creator>
  <cp:lastModifiedBy>小野　幸太</cp:lastModifiedBy>
  <cp:lastPrinted>2026-01-26T02:13:05Z</cp:lastPrinted>
  <dcterms:created xsi:type="dcterms:W3CDTF">2015-06-05T18:19:34Z</dcterms:created>
  <dcterms:modified xsi:type="dcterms:W3CDTF">2026-05-19T00:17:14Z</dcterms:modified>
</cp:coreProperties>
</file>